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85" windowWidth="20460" windowHeight="3000" activeTab="0"/>
  </bookViews>
  <sheets>
    <sheet name="Медик№ " sheetId="1" r:id="rId1"/>
  </sheets>
  <definedNames>
    <definedName name="_xlnm.Print_Area" localSheetId="0">'Медик№ '!$A$5:$G$185</definedName>
  </definedNames>
  <calcPr fullCalcOnLoad="1"/>
</workbook>
</file>

<file path=xl/sharedStrings.xml><?xml version="1.0" encoding="utf-8"?>
<sst xmlns="http://schemas.openxmlformats.org/spreadsheetml/2006/main" count="902" uniqueCount="485">
  <si>
    <t>шт</t>
  </si>
  <si>
    <t>фл</t>
  </si>
  <si>
    <t xml:space="preserve">Вакцина антираб конц сух 1доз+р-рит №5 </t>
  </si>
  <si>
    <t>конт</t>
  </si>
  <si>
    <t>уп</t>
  </si>
  <si>
    <t>БРИЛЬЯНТОВИЙ ЗЕЛЕНИЙ</t>
  </si>
  <si>
    <t>25 мл№1</t>
  </si>
  <si>
    <t>ЙОДУ РОЗЧИН СПИРТОВИЙ</t>
  </si>
  <si>
    <t>20 мл№1</t>
  </si>
  <si>
    <t>р-н д/інф</t>
  </si>
  <si>
    <t>АДРЕНАЛІН</t>
  </si>
  <si>
    <t>№10</t>
  </si>
  <si>
    <t xml:space="preserve">0,2 г </t>
  </si>
  <si>
    <t>АМІНАЗИН</t>
  </si>
  <si>
    <t xml:space="preserve">АНАЛЬГІН </t>
  </si>
  <si>
    <t>2мл№10</t>
  </si>
  <si>
    <t>АРИКСТРА®</t>
  </si>
  <si>
    <t>2,5 мг/0,5 мл</t>
  </si>
  <si>
    <t>АРИТМІЛ</t>
  </si>
  <si>
    <t>200 мг</t>
  </si>
  <si>
    <t xml:space="preserve"> № 20</t>
  </si>
  <si>
    <t xml:space="preserve">ВАРФАРИН </t>
  </si>
  <si>
    <t>2,5 мг</t>
  </si>
  <si>
    <t>2,5%</t>
  </si>
  <si>
    <t>ДИМЕДРОЛ</t>
  </si>
  <si>
    <t>ДИПІРИДАМОЛ</t>
  </si>
  <si>
    <t>0,5%</t>
  </si>
  <si>
    <t>2мл№5</t>
  </si>
  <si>
    <t xml:space="preserve">ДОФАМІН </t>
  </si>
  <si>
    <t xml:space="preserve">КАРДІОДАРОН  </t>
  </si>
  <si>
    <t>75 мг/15,2 мг</t>
  </si>
  <si>
    <t>№100</t>
  </si>
  <si>
    <t>МАГНІКОР</t>
  </si>
  <si>
    <t xml:space="preserve">МЕТОКЛОПРАМІД </t>
  </si>
  <si>
    <t>МОНОНІТРОСИД</t>
  </si>
  <si>
    <t>40 мг</t>
  </si>
  <si>
    <t xml:space="preserve">НАЛОКСОН </t>
  </si>
  <si>
    <t>НІТРОГЛІЦЕРИН</t>
  </si>
  <si>
    <t>0,5 мг</t>
  </si>
  <si>
    <t>НІТРОСОРБІД</t>
  </si>
  <si>
    <t>10 мг</t>
  </si>
  <si>
    <t xml:space="preserve">НОВОКАЇНАМІД </t>
  </si>
  <si>
    <t>10мл №10</t>
  </si>
  <si>
    <t>№30</t>
  </si>
  <si>
    <t xml:space="preserve">ТОРСИД  </t>
  </si>
  <si>
    <t xml:space="preserve">5 мг/мл </t>
  </si>
  <si>
    <t xml:space="preserve">10мг </t>
  </si>
  <si>
    <t xml:space="preserve">ТРОМБОНЕТ </t>
  </si>
  <si>
    <t>0,075 г</t>
  </si>
  <si>
    <t>ФУРОСЕМІД</t>
  </si>
  <si>
    <t>ХЛОРОПІРАМІНУ ГІДРОХЛОРИД</t>
  </si>
  <si>
    <t>20 мг/мл</t>
  </si>
  <si>
    <t>№1</t>
  </si>
  <si>
    <t>ЕТАМЗИЛАТ</t>
  </si>
  <si>
    <t>12,5%</t>
  </si>
  <si>
    <t>АСКОРБІНОВА КИСЛОТА</t>
  </si>
  <si>
    <t>ГІДРОКОРТИЗОНУ АЦЕТАТ</t>
  </si>
  <si>
    <t xml:space="preserve">ГЛЮКОЗА </t>
  </si>
  <si>
    <t>40%</t>
  </si>
  <si>
    <t>ДЕКСАМЕТАЗОН</t>
  </si>
  <si>
    <t>0,4%</t>
  </si>
  <si>
    <t xml:space="preserve">ДИБАЗОЛ </t>
  </si>
  <si>
    <t>1%</t>
  </si>
  <si>
    <t>ДИГОКСИН</t>
  </si>
  <si>
    <t>0,025%</t>
  </si>
  <si>
    <t>1мл №10</t>
  </si>
  <si>
    <t>0,1 мг</t>
  </si>
  <si>
    <t>ДРОТАВЕРІН</t>
  </si>
  <si>
    <t>30%</t>
  </si>
  <si>
    <t>2,5 мг/1г</t>
  </si>
  <si>
    <t xml:space="preserve">ПАПАВЕРИНУ ГІДРОХЛОРИД </t>
  </si>
  <si>
    <t>ПЕНТОКСИФИЛІН</t>
  </si>
  <si>
    <t>ПІРИДОКСИНуУ ГІДРОХЛОРИД</t>
  </si>
  <si>
    <t>ПРЕДНІЗОЛОН</t>
  </si>
  <si>
    <t xml:space="preserve">30 мг/мл </t>
  </si>
  <si>
    <t xml:space="preserve">ПРЕДНІЗОЛОН </t>
  </si>
  <si>
    <t>5 мг</t>
  </si>
  <si>
    <t>5%</t>
  </si>
  <si>
    <t>1 г</t>
  </si>
  <si>
    <t xml:space="preserve">ЦЕФТРІАКСОН </t>
  </si>
  <si>
    <t>ГЕПАРИН</t>
  </si>
  <si>
    <t>5000 МО/мл</t>
  </si>
  <si>
    <t xml:space="preserve">АМЛОДИПІН </t>
  </si>
  <si>
    <t>АНАПРИЛІН-ЗДОРОВ'Я</t>
  </si>
  <si>
    <t>ВУГІЛЛЯ АКТИВОВАНЕ</t>
  </si>
  <si>
    <t>0,25 г</t>
  </si>
  <si>
    <t xml:space="preserve">ЕНАЛАПРИЛ </t>
  </si>
  <si>
    <t xml:space="preserve">10 мг </t>
  </si>
  <si>
    <t>ЕНАЛОЗИД МОНО</t>
  </si>
  <si>
    <t>№ 20</t>
  </si>
  <si>
    <t>ЕНАЛОЗИД® 12,5</t>
  </si>
  <si>
    <t>10 мг/12,5 мг</t>
  </si>
  <si>
    <t xml:space="preserve">КАПТОПРЕС </t>
  </si>
  <si>
    <t>50 мг/25 мг</t>
  </si>
  <si>
    <t>КАПТОПРИЛ</t>
  </si>
  <si>
    <t>25мг</t>
  </si>
  <si>
    <t>МЕТОПРОЛОЛ</t>
  </si>
  <si>
    <t>50 мг</t>
  </si>
  <si>
    <t>НАТРІЮ ТІОСУЛЬФАТ</t>
  </si>
  <si>
    <t>5мл № 10</t>
  </si>
  <si>
    <t>ПЕРЕКИС ВОДНЮ</t>
  </si>
  <si>
    <t xml:space="preserve">ФАРМАДИПІН </t>
  </si>
  <si>
    <t xml:space="preserve">100 МО/мл </t>
  </si>
  <si>
    <t>ПОЛЯРИЗУЮЧА СУМІШ</t>
  </si>
  <si>
    <t>0,5г/5г/100мл</t>
  </si>
  <si>
    <t>НАТРІЮ ОКСИБУТИРАТ</t>
  </si>
  <si>
    <t>АТРОПІНУ СУЛЬФАТ</t>
  </si>
  <si>
    <t>МАННІТ</t>
  </si>
  <si>
    <t>НАТРІЮ ГІДРОКАРБОНАТ</t>
  </si>
  <si>
    <t>РЕОПОЛІГЛЮКІН</t>
  </si>
  <si>
    <t>0,1г/мл</t>
  </si>
  <si>
    <t xml:space="preserve">РЕОСОРБІЛАКТ </t>
  </si>
  <si>
    <t>6 г/1,9 г/0,6 г/0,01г/0,03 г/0,02 г/100мл</t>
  </si>
  <si>
    <t>РОЗЧИН РІНГЕРА</t>
  </si>
  <si>
    <t>0,86г/0,03г/0,048г/100мл</t>
  </si>
  <si>
    <t>КИСЛОТА  АМІНОКАПРОНОВА</t>
  </si>
  <si>
    <t>МЕТРОНІДАЗОЛ</t>
  </si>
  <si>
    <t xml:space="preserve">ЕУФІЛІН </t>
  </si>
  <si>
    <t>МАГНІЮ СУЛЬФАТ</t>
  </si>
  <si>
    <t>БИНТ  н/стер</t>
  </si>
  <si>
    <t xml:space="preserve">14см х7м  </t>
  </si>
  <si>
    <t>ВАТА</t>
  </si>
  <si>
    <t xml:space="preserve">100,0  гр </t>
  </si>
  <si>
    <t>Р. 6-7(7-8)</t>
  </si>
  <si>
    <t>№1пара</t>
  </si>
  <si>
    <t xml:space="preserve">РУКАВИЧКИ ОГЛЯДОВІ латекс.стер.  </t>
  </si>
  <si>
    <t>СИСТЕМИ ПК 21-02</t>
  </si>
  <si>
    <t>СИСТЕМИ ПР 21-01</t>
  </si>
  <si>
    <t>№200</t>
  </si>
  <si>
    <t xml:space="preserve">ШПРИЦ </t>
  </si>
  <si>
    <t>2,0</t>
  </si>
  <si>
    <t>5,0</t>
  </si>
  <si>
    <t>10,0</t>
  </si>
  <si>
    <t>20,0</t>
  </si>
  <si>
    <t>50мл</t>
  </si>
  <si>
    <t>НАТРІЮ ХЛОРИД</t>
  </si>
  <si>
    <t>25%</t>
  </si>
  <si>
    <t>0,9%</t>
  </si>
  <si>
    <t xml:space="preserve">НОВОКАЇН </t>
  </si>
  <si>
    <t>4%</t>
  </si>
  <si>
    <t>0,2</t>
  </si>
  <si>
    <t>0,001</t>
  </si>
  <si>
    <t>0,1</t>
  </si>
  <si>
    <t>0,05</t>
  </si>
  <si>
    <t>0,01</t>
  </si>
  <si>
    <t>0,0018</t>
  </si>
  <si>
    <t xml:space="preserve">5мг </t>
  </si>
  <si>
    <t>0,02</t>
  </si>
  <si>
    <t>0,03</t>
  </si>
  <si>
    <t>0,025</t>
  </si>
  <si>
    <t xml:space="preserve">ЛІДОКАЇН </t>
  </si>
  <si>
    <t>0,15</t>
  </si>
  <si>
    <t>7%</t>
  </si>
  <si>
    <t>0,4мг/мл</t>
  </si>
  <si>
    <t>ДИКЛОФЕНАК</t>
  </si>
  <si>
    <t xml:space="preserve">ДИМЕКСИД </t>
  </si>
  <si>
    <t>100 мл</t>
  </si>
  <si>
    <t xml:space="preserve">ІБУПРОФЕН </t>
  </si>
  <si>
    <t>10смх5м</t>
  </si>
  <si>
    <t>АСПІРИН КАРДІО</t>
  </si>
  <si>
    <t>100 мг</t>
  </si>
  <si>
    <t>№56</t>
  </si>
  <si>
    <t>ЕБРАНТИЛ</t>
  </si>
  <si>
    <t>5мг/мл</t>
  </si>
  <si>
    <t>5,0 №5</t>
  </si>
  <si>
    <t>БЕТАЛОК</t>
  </si>
  <si>
    <t>1мг/мл</t>
  </si>
  <si>
    <t>НАТРІЮ ХЛОРИД СОЛЮВЕН</t>
  </si>
  <si>
    <t xml:space="preserve">ШПРИЦЬ  50 мл(3-х компонентний з голкой луер локк)  </t>
  </si>
  <si>
    <t>БЕНЗИЛБЕНЗОАТ</t>
  </si>
  <si>
    <t>20%</t>
  </si>
  <si>
    <t>МЕЗАТОН</t>
  </si>
  <si>
    <t xml:space="preserve">СУЛЬФАЦИЛ </t>
  </si>
  <si>
    <t xml:space="preserve">БІКАРД </t>
  </si>
  <si>
    <t>5мг</t>
  </si>
  <si>
    <t>ПАРАЦЕТАМОЛ</t>
  </si>
  <si>
    <t>500мг</t>
  </si>
  <si>
    <t>АСПАРКАМ</t>
  </si>
  <si>
    <t xml:space="preserve">СКАРИФІКАТОР(ЛАНЦЕТ) одн   </t>
  </si>
  <si>
    <t>ТАХИБЕН</t>
  </si>
  <si>
    <t xml:space="preserve">ЕНАЛОЗИД  </t>
  </si>
  <si>
    <t>25 мг</t>
  </si>
  <si>
    <t>ОКСОЛІН  МАЗЬ</t>
  </si>
  <si>
    <t>БІСОПРОЛОЛ</t>
  </si>
  <si>
    <t xml:space="preserve"> Трьохходовий краник  тип коннектора  LUER-LOCK Balton</t>
  </si>
  <si>
    <t xml:space="preserve">50мг/мл </t>
  </si>
  <si>
    <t xml:space="preserve">ДИПРОФОЛ </t>
  </si>
  <si>
    <t>20мл №5</t>
  </si>
  <si>
    <t xml:space="preserve">СПІРОНОЛАКТОН </t>
  </si>
  <si>
    <t>50мг</t>
  </si>
  <si>
    <t>№ п/п</t>
  </si>
  <si>
    <t>Одиниці виміру</t>
  </si>
  <si>
    <t>залишки станом на звітну дату</t>
  </si>
  <si>
    <t>закуплено/поставлено з початку року</t>
  </si>
  <si>
    <t>Кількість</t>
  </si>
  <si>
    <t xml:space="preserve">Закупівля лікарських засобів та виробів медичного призначення 
(за бюджетні кошти, передбачені кошторисом закладу)
</t>
  </si>
  <si>
    <t>Централізоване постачання (за бюджетні кошти, передбачені МОЗ України  у держбюджеті)</t>
  </si>
  <si>
    <t>СТРЕПТОКІНАЗА-БІОФАРМА 1500000МО</t>
  </si>
  <si>
    <t>АКТИЛІЗЕ</t>
  </si>
  <si>
    <t>ІНФ</t>
  </si>
  <si>
    <t>КВ1</t>
  </si>
  <si>
    <t>КВ2</t>
  </si>
  <si>
    <t>Ревм</t>
  </si>
  <si>
    <t>Фарм</t>
  </si>
  <si>
    <t xml:space="preserve"> </t>
  </si>
  <si>
    <t>ВІКАСОЛ</t>
  </si>
  <si>
    <t>ІЗО-МІК</t>
  </si>
  <si>
    <t>0,1%</t>
  </si>
  <si>
    <t>доз</t>
  </si>
  <si>
    <t>СУПРАСТИН</t>
  </si>
  <si>
    <t>20мг/мл</t>
  </si>
  <si>
    <t xml:space="preserve">100мл </t>
  </si>
  <si>
    <t>ПВ</t>
  </si>
  <si>
    <t xml:space="preserve">50%   </t>
  </si>
  <si>
    <t>9мл</t>
  </si>
  <si>
    <t>3,6мл</t>
  </si>
  <si>
    <t>4мл</t>
  </si>
  <si>
    <t xml:space="preserve">  Пробірка вакуумна 13х75мм  </t>
  </si>
  <si>
    <t xml:space="preserve">Пробірка вакуумна 13х75мм з цитратом натрію 3,8%  </t>
  </si>
  <si>
    <t xml:space="preserve">Пробірка вакуумна 16х100мм з активатором згортання  </t>
  </si>
  <si>
    <t>КАЛЬЦІЮ ГЛЮКОНАТ</t>
  </si>
  <si>
    <t>КАПОТІАЗИД</t>
  </si>
  <si>
    <t xml:space="preserve">№1 </t>
  </si>
  <si>
    <t xml:space="preserve">ВАЛІДОЛ </t>
  </si>
  <si>
    <t>60 мг</t>
  </si>
  <si>
    <t xml:space="preserve">ТІАМІНУ ХЛОРИД </t>
  </si>
  <si>
    <t xml:space="preserve">СУЛЬФОКАМФОКАЇН </t>
  </si>
  <si>
    <t>10%</t>
  </si>
  <si>
    <t>2мл №10</t>
  </si>
  <si>
    <t>АРИКСТРА р-р д/ин 2,5 мг/0,5 мл</t>
  </si>
  <si>
    <t>ФЛЕНОКС  10000 анти-Ха МО/мл анти-ХА 8000МО /0,8мл  у  шпр</t>
  </si>
  <si>
    <t>шпр</t>
  </si>
  <si>
    <t>БІПРОЛОЛ</t>
  </si>
  <si>
    <t>КЛОПІДОГРЕЛЬ</t>
  </si>
  <si>
    <t>75мг</t>
  </si>
  <si>
    <t>ЛОСПИРИН</t>
  </si>
  <si>
    <t>МЕТИЛПРЕДНІЗОЛОН</t>
  </si>
  <si>
    <t>4мг</t>
  </si>
  <si>
    <t>НО-Х-ША</t>
  </si>
  <si>
    <t>2%</t>
  </si>
  <si>
    <t>АКТИЛІЗЕ 50 мг</t>
  </si>
  <si>
    <t xml:space="preserve">5% </t>
  </si>
  <si>
    <t xml:space="preserve">МЕФЕНАМІНОВА КИСЛОТА </t>
  </si>
  <si>
    <t>ГЕНСУЛІН  Н</t>
  </si>
  <si>
    <t xml:space="preserve">БРИЛІНТА  </t>
  </si>
  <si>
    <t>90мг</t>
  </si>
  <si>
    <t xml:space="preserve">КОРВАЛОЛ </t>
  </si>
  <si>
    <t xml:space="preserve">АТРОГРЕЛ </t>
  </si>
  <si>
    <t xml:space="preserve">ВЕРОШПІРОН </t>
  </si>
  <si>
    <t>ІЗОКЕТ</t>
  </si>
  <si>
    <t>200мг</t>
  </si>
  <si>
    <t>НОХШАВЕРИН</t>
  </si>
  <si>
    <t>СПИРТ ЕТИЛОВИЙ</t>
  </si>
  <si>
    <t xml:space="preserve">70% </t>
  </si>
  <si>
    <t>96%</t>
  </si>
  <si>
    <t>Централізоване постачання (за облбюджет )</t>
  </si>
  <si>
    <t>табл</t>
  </si>
  <si>
    <t xml:space="preserve">ТРОПІКАМІД </t>
  </si>
  <si>
    <t>1% 10мл</t>
  </si>
  <si>
    <t>9</t>
  </si>
  <si>
    <t>1</t>
  </si>
  <si>
    <t>2</t>
  </si>
  <si>
    <t>3</t>
  </si>
  <si>
    <t>10</t>
  </si>
  <si>
    <t>0,9</t>
  </si>
  <si>
    <t>0,6</t>
  </si>
  <si>
    <t>5</t>
  </si>
  <si>
    <t xml:space="preserve">АЛЬБУМІН-БІОФАРМА </t>
  </si>
  <si>
    <t>3,7</t>
  </si>
  <si>
    <t>1,8</t>
  </si>
  <si>
    <t>1,6</t>
  </si>
  <si>
    <t>4</t>
  </si>
  <si>
    <t>6</t>
  </si>
  <si>
    <t>2,5</t>
  </si>
  <si>
    <t>3,4</t>
  </si>
  <si>
    <t>2,2</t>
  </si>
  <si>
    <t>4,5</t>
  </si>
  <si>
    <t>1,4</t>
  </si>
  <si>
    <t>1,7</t>
  </si>
  <si>
    <t>1,5</t>
  </si>
  <si>
    <t>0,45</t>
  </si>
  <si>
    <t>1,2</t>
  </si>
  <si>
    <t>100</t>
  </si>
  <si>
    <t>2,7</t>
  </si>
  <si>
    <t>7</t>
  </si>
  <si>
    <t>0,7</t>
  </si>
  <si>
    <t>32</t>
  </si>
  <si>
    <t>5,8</t>
  </si>
  <si>
    <t>24</t>
  </si>
  <si>
    <t>1575</t>
  </si>
  <si>
    <t>0,56</t>
  </si>
  <si>
    <t>61</t>
  </si>
  <si>
    <t>82</t>
  </si>
  <si>
    <t>31</t>
  </si>
  <si>
    <t>4,8</t>
  </si>
  <si>
    <t>1,31</t>
  </si>
  <si>
    <t>6,4</t>
  </si>
  <si>
    <t>14</t>
  </si>
  <si>
    <t>1,9</t>
  </si>
  <si>
    <t>1,87</t>
  </si>
  <si>
    <t>42</t>
  </si>
  <si>
    <t>21 мг/18,26 мг/1,42 мг/1 мл</t>
  </si>
  <si>
    <t>18</t>
  </si>
  <si>
    <t>1,1</t>
  </si>
  <si>
    <t>1,3</t>
  </si>
  <si>
    <t>2,4</t>
  </si>
  <si>
    <t>8</t>
  </si>
  <si>
    <t>0,92</t>
  </si>
  <si>
    <t>0,55</t>
  </si>
  <si>
    <t>40</t>
  </si>
  <si>
    <t>76</t>
  </si>
  <si>
    <t>25</t>
  </si>
  <si>
    <t>543</t>
  </si>
  <si>
    <t>210</t>
  </si>
  <si>
    <t xml:space="preserve">АЗИТРОМІЦИН </t>
  </si>
  <si>
    <t>ФЛЕНОКС</t>
  </si>
  <si>
    <t>10000 анти-Ха МО/мл по  0,8 мл (8000 анти-Ха МО)</t>
  </si>
  <si>
    <t>10000 анти-Ха МО/мл по 0,4 мл (4000 анти-Ха МО)</t>
  </si>
  <si>
    <t>АЛОПУРИНОЛ</t>
  </si>
  <si>
    <t>АМІАКУ РОЗЧИН</t>
  </si>
  <si>
    <t>АМІОДАРОН</t>
  </si>
  <si>
    <t xml:space="preserve">АМІТРИПТИЛІН </t>
  </si>
  <si>
    <t>БІСОПРОЛ</t>
  </si>
  <si>
    <t xml:space="preserve">5 мг  </t>
  </si>
  <si>
    <t xml:space="preserve">10мг  </t>
  </si>
  <si>
    <t>5мг%</t>
  </si>
  <si>
    <t xml:space="preserve">ДИКОР ЛОНГ </t>
  </si>
  <si>
    <t>НОРМОПРЕС</t>
  </si>
  <si>
    <t>КАРВЕДИЛОЛ</t>
  </si>
  <si>
    <t>12,5 мг</t>
  </si>
  <si>
    <t>КОРІОЛ</t>
  </si>
  <si>
    <t>АЦЕКОР КАРДІО</t>
  </si>
  <si>
    <t xml:space="preserve">100 мг </t>
  </si>
  <si>
    <t>ЛОРІСТА</t>
  </si>
  <si>
    <t>СОЛУ-МЕДРОЛ</t>
  </si>
  <si>
    <t>500 мг</t>
  </si>
  <si>
    <t xml:space="preserve">МЕТОТРЕКСАТ ОРІОН </t>
  </si>
  <si>
    <t>10мг</t>
  </si>
  <si>
    <t>МЕТОТРЕКСАТ-ТЕВА</t>
  </si>
  <si>
    <t>25мг/мл,2мл</t>
  </si>
  <si>
    <t>СУЛЬФАСАЛАЗИН-ЕН</t>
  </si>
  <si>
    <t>ФЛУКОНАЗОЛ</t>
  </si>
  <si>
    <t>ФОЛІЄВА КИСЛОТА</t>
  </si>
  <si>
    <r>
      <t xml:space="preserve">Перелік лікарських засобів та виробів медичного призначення закуплених 
</t>
    </r>
    <r>
      <rPr>
        <b/>
        <u val="single"/>
        <sz val="14"/>
        <color indexed="8"/>
        <rFont val="Times New Roman"/>
        <family val="1"/>
      </rPr>
      <t xml:space="preserve"> КНП «Криворізька міська лікарня №9» КМР  </t>
    </r>
    <r>
      <rPr>
        <b/>
        <sz val="14"/>
        <color indexed="8"/>
        <rFont val="Times New Roman"/>
        <family val="1"/>
      </rPr>
      <t xml:space="preserve">
(найменування закладу)
станом на</t>
    </r>
    <r>
      <rPr>
        <b/>
        <u val="single"/>
        <sz val="14"/>
        <color indexed="8"/>
        <rFont val="Times New Roman"/>
        <family val="1"/>
      </rPr>
      <t xml:space="preserve"> 01.06.2020_</t>
    </r>
    <r>
      <rPr>
        <b/>
        <sz val="14"/>
        <color indexed="8"/>
        <rFont val="Times New Roman"/>
        <family val="1"/>
      </rPr>
      <t xml:space="preserve">
</t>
    </r>
  </si>
  <si>
    <t>4,7</t>
  </si>
  <si>
    <t>3,5</t>
  </si>
  <si>
    <t>27</t>
  </si>
  <si>
    <t>9,6</t>
  </si>
  <si>
    <t>14,2</t>
  </si>
  <si>
    <t>15,9</t>
  </si>
  <si>
    <t>21</t>
  </si>
  <si>
    <t>11,3</t>
  </si>
  <si>
    <t>20</t>
  </si>
  <si>
    <t>552</t>
  </si>
  <si>
    <t>2,1</t>
  </si>
  <si>
    <t>443</t>
  </si>
  <si>
    <t>34</t>
  </si>
  <si>
    <t>153</t>
  </si>
  <si>
    <t>15,6</t>
  </si>
  <si>
    <t>7,6</t>
  </si>
  <si>
    <t>124</t>
  </si>
  <si>
    <t>30</t>
  </si>
  <si>
    <t>245</t>
  </si>
  <si>
    <t>0,3</t>
  </si>
  <si>
    <t>4,2</t>
  </si>
  <si>
    <t>10,3</t>
  </si>
  <si>
    <t>6,2</t>
  </si>
  <si>
    <t>23,5</t>
  </si>
  <si>
    <t>12</t>
  </si>
  <si>
    <t>6,8</t>
  </si>
  <si>
    <t>1,56</t>
  </si>
  <si>
    <t>12,67</t>
  </si>
  <si>
    <t>7,5</t>
  </si>
  <si>
    <t>204</t>
  </si>
  <si>
    <t>345</t>
  </si>
  <si>
    <t>15</t>
  </si>
  <si>
    <t>9,92</t>
  </si>
  <si>
    <t>7,44</t>
  </si>
  <si>
    <t>10,7</t>
  </si>
  <si>
    <t>4,78</t>
  </si>
  <si>
    <t>2,9</t>
  </si>
  <si>
    <t>2,42</t>
  </si>
  <si>
    <t>4,36</t>
  </si>
  <si>
    <t>15,35</t>
  </si>
  <si>
    <t>4,6</t>
  </si>
  <si>
    <t>4,24</t>
  </si>
  <si>
    <t>5,15</t>
  </si>
  <si>
    <t>6,1</t>
  </si>
  <si>
    <t>2,68</t>
  </si>
  <si>
    <t>252</t>
  </si>
  <si>
    <t>14,7</t>
  </si>
  <si>
    <t>10,9</t>
  </si>
  <si>
    <t>2,6</t>
  </si>
  <si>
    <t>3,33</t>
  </si>
  <si>
    <t>0,8</t>
  </si>
  <si>
    <t>1,48</t>
  </si>
  <si>
    <t>107</t>
  </si>
  <si>
    <t>187</t>
  </si>
  <si>
    <t>4,3</t>
  </si>
  <si>
    <t>1,63</t>
  </si>
  <si>
    <t>9,5</t>
  </si>
  <si>
    <t>280</t>
  </si>
  <si>
    <t>132</t>
  </si>
  <si>
    <t>0,98</t>
  </si>
  <si>
    <t>0,89</t>
  </si>
  <si>
    <t>0,83</t>
  </si>
  <si>
    <t>Назва лікарського засобу/виробу медичного призначення</t>
  </si>
  <si>
    <t>Форма випуску</t>
  </si>
  <si>
    <t xml:space="preserve"> 1 мл№10 амп</t>
  </si>
  <si>
    <t>№ 3 табл</t>
  </si>
  <si>
    <t>№50 табл</t>
  </si>
  <si>
    <t>100мл  р-н</t>
  </si>
  <si>
    <t xml:space="preserve">№1 р-н </t>
  </si>
  <si>
    <t>№ 30   табл</t>
  </si>
  <si>
    <t xml:space="preserve"> 2мл№10  амп</t>
  </si>
  <si>
    <t xml:space="preserve">№50  табл </t>
  </si>
  <si>
    <t xml:space="preserve">№20  табл </t>
  </si>
  <si>
    <t xml:space="preserve"> № 50  табл </t>
  </si>
  <si>
    <t>3мл№5  амп</t>
  </si>
  <si>
    <t xml:space="preserve">2,0 №1ё0  амп </t>
  </si>
  <si>
    <t>10мл №10  амп</t>
  </si>
  <si>
    <t xml:space="preserve">№30 табл </t>
  </si>
  <si>
    <t>1мл №10  амп</t>
  </si>
  <si>
    <t xml:space="preserve">№ 50 табл  </t>
  </si>
  <si>
    <t xml:space="preserve">№50 табл </t>
  </si>
  <si>
    <t xml:space="preserve">№ 30 табл </t>
  </si>
  <si>
    <t xml:space="preserve">№20 табл </t>
  </si>
  <si>
    <t xml:space="preserve">50мл%  р-н </t>
  </si>
  <si>
    <t xml:space="preserve"> доза</t>
  </si>
  <si>
    <t xml:space="preserve">№10 табл </t>
  </si>
  <si>
    <t xml:space="preserve">№100   табл </t>
  </si>
  <si>
    <t>1,0№10  амп</t>
  </si>
  <si>
    <t xml:space="preserve">№ 10 табл </t>
  </si>
  <si>
    <t xml:space="preserve">10мл №1  р-н  </t>
  </si>
  <si>
    <t xml:space="preserve">5мл № 5  р-н </t>
  </si>
  <si>
    <t xml:space="preserve">2мл№10  амп </t>
  </si>
  <si>
    <t xml:space="preserve">200мл №1  р-н  </t>
  </si>
  <si>
    <t>20мл№10   амп</t>
  </si>
  <si>
    <t>1мл№5  амп</t>
  </si>
  <si>
    <t>5мл№10  амп</t>
  </si>
  <si>
    <t>1,0 №10  амп</t>
  </si>
  <si>
    <t xml:space="preserve">3мл №5  амп </t>
  </si>
  <si>
    <t>2,0№5  амп</t>
  </si>
  <si>
    <t xml:space="preserve">5мл№10  амп </t>
  </si>
  <si>
    <t xml:space="preserve">№ 20  табл </t>
  </si>
  <si>
    <t>5мл №10  амп</t>
  </si>
  <si>
    <t xml:space="preserve">№ 50 табл </t>
  </si>
  <si>
    <t xml:space="preserve">10 мл №10  амп </t>
  </si>
  <si>
    <t>10 мл №10  амп</t>
  </si>
  <si>
    <t xml:space="preserve">10мл№10  амп </t>
  </si>
  <si>
    <t xml:space="preserve">№ 20 табл  </t>
  </si>
  <si>
    <t xml:space="preserve">№30 табл  </t>
  </si>
  <si>
    <t xml:space="preserve">100мл №1  р-н </t>
  </si>
  <si>
    <t xml:space="preserve">№1  р-н </t>
  </si>
  <si>
    <t xml:space="preserve">№2   р-н </t>
  </si>
  <si>
    <t xml:space="preserve">100мл №1   р-н </t>
  </si>
  <si>
    <t xml:space="preserve">№28 табл </t>
  </si>
  <si>
    <t>2мл№10;    амп</t>
  </si>
  <si>
    <t>№120  амп</t>
  </si>
  <si>
    <t xml:space="preserve">200мл№1  р-н </t>
  </si>
  <si>
    <t>2мл№10   амп</t>
  </si>
  <si>
    <t xml:space="preserve">№ 20 табл </t>
  </si>
  <si>
    <t xml:space="preserve">№40 табл </t>
  </si>
  <si>
    <t xml:space="preserve">100мл№1  р-н </t>
  </si>
  <si>
    <t xml:space="preserve">200мл  №1  р-н </t>
  </si>
  <si>
    <t>1мл№10  амп</t>
  </si>
  <si>
    <t>2мл№5  амп</t>
  </si>
  <si>
    <t>2 мл №10  амп</t>
  </si>
  <si>
    <t xml:space="preserve">100 мл  р-н </t>
  </si>
  <si>
    <t>1мл №5   амп</t>
  </si>
  <si>
    <t xml:space="preserve">200мл №1  р-н </t>
  </si>
  <si>
    <t xml:space="preserve"> 200 мл,№1  р-н </t>
  </si>
  <si>
    <t xml:space="preserve">400 мл,№1  р-н </t>
  </si>
  <si>
    <t xml:space="preserve">№1 табл </t>
  </si>
  <si>
    <t xml:space="preserve">10мл№1  р-н </t>
  </si>
  <si>
    <t>1,0 №5   амп</t>
  </si>
  <si>
    <t>5,0 №5  амп</t>
  </si>
  <si>
    <t>4мл№5  амп</t>
  </si>
  <si>
    <t xml:space="preserve">№1   р-н </t>
  </si>
  <si>
    <t>№2 шпр</t>
  </si>
  <si>
    <t>№10 шпр</t>
  </si>
  <si>
    <t xml:space="preserve">25мл №1  р-н </t>
  </si>
  <si>
    <t>№ 5 порошок</t>
  </si>
  <si>
    <t>№ 1 порошок</t>
  </si>
  <si>
    <t>порошок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</si>
</sst>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"/>
    <numFmt numFmtId="196" formatCode="0.00;[Red]0.00"/>
    <numFmt numFmtId="197" formatCode="0.0000;[Red]0.0000"/>
    <numFmt numFmtId="198" formatCode="#,##0.00_р_.;[Red]#,##0.00_р_."/>
    <numFmt numFmtId="199" formatCode="0;[Red]0"/>
    <numFmt numFmtId="200" formatCode="#,##0&quot;р.&quot;;[Red]#,##0&quot;р.&quot;"/>
    <numFmt numFmtId="201" formatCode="#,##0;[Red]#,##0"/>
    <numFmt numFmtId="202" formatCode="000000"/>
    <numFmt numFmtId="203" formatCode="#,##0.000"/>
    <numFmt numFmtId="204" formatCode="#,##0.00;[Red]#,##0.00"/>
    <numFmt numFmtId="205" formatCode="#,##0&quot;р.&quot;"/>
  </numFmts>
  <fonts count="6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 Cyr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1" xfId="0" applyFont="1" applyBorder="1" applyAlignment="1">
      <alignment vertical="distributed"/>
    </xf>
    <xf numFmtId="49" fontId="8" fillId="0" borderId="11" xfId="0" applyNumberFormat="1" applyFont="1" applyBorder="1" applyAlignment="1">
      <alignment horizontal="left" vertical="distributed"/>
    </xf>
    <xf numFmtId="0" fontId="8" fillId="0" borderId="11" xfId="0" applyFont="1" applyBorder="1" applyAlignment="1">
      <alignment vertical="distributed"/>
    </xf>
    <xf numFmtId="49" fontId="4" fillId="0" borderId="10" xfId="0" applyNumberFormat="1" applyFont="1" applyBorder="1" applyAlignment="1">
      <alignment horizontal="left" vertical="distributed"/>
    </xf>
    <xf numFmtId="49" fontId="57" fillId="0" borderId="11" xfId="0" applyNumberFormat="1" applyFont="1" applyBorder="1" applyAlignment="1">
      <alignment horizontal="left" vertical="distributed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58" fillId="0" borderId="0" xfId="0" applyNumberFormat="1" applyFont="1" applyBorder="1" applyAlignment="1">
      <alignment horizontal="center" vertical="distributed" wrapText="1"/>
    </xf>
    <xf numFmtId="0" fontId="9" fillId="0" borderId="0" xfId="0" applyFont="1" applyBorder="1" applyAlignment="1">
      <alignment horizontal="center"/>
    </xf>
    <xf numFmtId="0" fontId="59" fillId="0" borderId="12" xfId="0" applyFon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/>
      <protection locked="0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 applyProtection="1">
      <alignment/>
      <protection locked="0"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vertical="distributed"/>
    </xf>
    <xf numFmtId="0" fontId="59" fillId="0" borderId="12" xfId="0" applyFont="1" applyFill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/>
      <protection locked="0"/>
    </xf>
    <xf numFmtId="196" fontId="4" fillId="0" borderId="0" xfId="0" applyNumberFormat="1" applyFont="1" applyFill="1" applyAlignment="1" applyProtection="1">
      <alignment/>
      <protection locked="0"/>
    </xf>
    <xf numFmtId="196" fontId="4" fillId="0" borderId="0" xfId="0" applyNumberFormat="1" applyFont="1" applyFill="1" applyAlignment="1" applyProtection="1">
      <alignment vertical="center"/>
      <protection locked="0"/>
    </xf>
    <xf numFmtId="196" fontId="4" fillId="0" borderId="0" xfId="0" applyNumberFormat="1" applyFont="1" applyFill="1" applyAlignment="1" applyProtection="1">
      <alignment/>
      <protection locked="0"/>
    </xf>
    <xf numFmtId="196" fontId="5" fillId="0" borderId="0" xfId="0" applyNumberFormat="1" applyFont="1" applyFill="1" applyAlignment="1" applyProtection="1">
      <alignment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61" fillId="0" borderId="0" xfId="0" applyFont="1" applyFill="1" applyAlignment="1" applyProtection="1">
      <alignment horizontal="center" wrapText="1"/>
      <protection locked="0"/>
    </xf>
    <xf numFmtId="0" fontId="62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distributed"/>
    </xf>
    <xf numFmtId="49" fontId="37" fillId="0" borderId="10" xfId="0" applyNumberFormat="1" applyFont="1" applyFill="1" applyBorder="1" applyAlignment="1">
      <alignment horizontal="left" vertical="distributed"/>
    </xf>
    <xf numFmtId="0" fontId="37" fillId="0" borderId="10" xfId="0" applyFont="1" applyFill="1" applyBorder="1" applyAlignment="1">
      <alignment vertical="distributed"/>
    </xf>
    <xf numFmtId="0" fontId="64" fillId="0" borderId="10" xfId="0" applyFont="1" applyFill="1" applyBorder="1" applyAlignment="1">
      <alignment vertical="distributed"/>
    </xf>
    <xf numFmtId="0" fontId="37" fillId="0" borderId="10" xfId="0" applyNumberFormat="1" applyFont="1" applyFill="1" applyBorder="1" applyAlignment="1" applyProtection="1">
      <alignment horizontal="center"/>
      <protection locked="0"/>
    </xf>
    <xf numFmtId="49" fontId="37" fillId="0" borderId="10" xfId="0" applyNumberFormat="1" applyFont="1" applyFill="1" applyBorder="1" applyAlignment="1" applyProtection="1">
      <alignment horizontal="center"/>
      <protection/>
    </xf>
    <xf numFmtId="196" fontId="1" fillId="0" borderId="0" xfId="0" applyNumberFormat="1" applyFont="1" applyFill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64" fillId="0" borderId="10" xfId="0" applyFont="1" applyBorder="1" applyAlignment="1">
      <alignment vertical="distributed" wrapText="1"/>
    </xf>
    <xf numFmtId="0" fontId="64" fillId="0" borderId="11" xfId="0" applyFont="1" applyBorder="1" applyAlignment="1">
      <alignment vertical="distributed" wrapText="1"/>
    </xf>
    <xf numFmtId="49" fontId="64" fillId="0" borderId="10" xfId="0" applyNumberFormat="1" applyFont="1" applyBorder="1" applyAlignment="1">
      <alignment horizontal="left" vertical="distributed" wrapText="1"/>
    </xf>
    <xf numFmtId="0" fontId="37" fillId="0" borderId="10" xfId="0" applyFont="1" applyBorder="1" applyAlignment="1">
      <alignment wrapText="1"/>
    </xf>
    <xf numFmtId="9" fontId="64" fillId="0" borderId="11" xfId="0" applyNumberFormat="1" applyFont="1" applyBorder="1" applyAlignment="1">
      <alignment vertical="distributed" wrapText="1"/>
    </xf>
    <xf numFmtId="9" fontId="37" fillId="0" borderId="10" xfId="0" applyNumberFormat="1" applyFont="1" applyFill="1" applyBorder="1" applyAlignment="1">
      <alignment vertical="distributed"/>
    </xf>
    <xf numFmtId="49" fontId="37" fillId="0" borderId="10" xfId="0" applyNumberFormat="1" applyFont="1" applyFill="1" applyBorder="1" applyAlignment="1" applyProtection="1">
      <alignment horizontal="center"/>
      <protection locked="0"/>
    </xf>
    <xf numFmtId="0" fontId="63" fillId="0" borderId="10" xfId="0" applyFont="1" applyBorder="1" applyAlignment="1">
      <alignment horizontal="left" vertical="center"/>
    </xf>
    <xf numFmtId="49" fontId="64" fillId="0" borderId="11" xfId="0" applyNumberFormat="1" applyFont="1" applyBorder="1" applyAlignment="1">
      <alignment horizontal="left" vertical="distributed"/>
    </xf>
    <xf numFmtId="49" fontId="37" fillId="0" borderId="11" xfId="0" applyNumberFormat="1" applyFont="1" applyBorder="1" applyAlignment="1">
      <alignment horizontal="left" vertical="distributed"/>
    </xf>
    <xf numFmtId="0" fontId="37" fillId="0" borderId="11" xfId="0" applyFont="1" applyBorder="1" applyAlignment="1">
      <alignment vertical="distributed"/>
    </xf>
    <xf numFmtId="0" fontId="64" fillId="0" borderId="11" xfId="0" applyFont="1" applyBorder="1" applyAlignment="1">
      <alignment vertical="distributed"/>
    </xf>
    <xf numFmtId="0" fontId="37" fillId="0" borderId="11" xfId="0" applyFont="1" applyBorder="1" applyAlignment="1" applyProtection="1">
      <alignment horizontal="center"/>
      <protection locked="0"/>
    </xf>
    <xf numFmtId="196" fontId="37" fillId="0" borderId="0" xfId="0" applyNumberFormat="1" applyFont="1" applyFill="1" applyAlignment="1" applyProtection="1">
      <alignment/>
      <protection locked="0"/>
    </xf>
    <xf numFmtId="49" fontId="37" fillId="0" borderId="10" xfId="0" applyNumberFormat="1" applyFont="1" applyFill="1" applyBorder="1" applyAlignment="1" applyProtection="1">
      <alignment/>
      <protection locked="0"/>
    </xf>
    <xf numFmtId="49" fontId="37" fillId="0" borderId="11" xfId="0" applyNumberFormat="1" applyFont="1" applyFill="1" applyBorder="1" applyAlignment="1" applyProtection="1">
      <alignment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63" fillId="0" borderId="10" xfId="0" applyFont="1" applyBorder="1" applyAlignment="1">
      <alignment horizontal="center" vertical="center"/>
    </xf>
    <xf numFmtId="196" fontId="1" fillId="0" borderId="0" xfId="0" applyNumberFormat="1" applyFont="1" applyFill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11" xfId="0" applyNumberFormat="1" applyFont="1" applyFill="1" applyBorder="1" applyAlignment="1" applyProtection="1">
      <alignment/>
      <protection locked="0"/>
    </xf>
    <xf numFmtId="0" fontId="63" fillId="0" borderId="19" xfId="0" applyFont="1" applyBorder="1" applyAlignment="1">
      <alignment horizontal="left" vertical="center"/>
    </xf>
    <xf numFmtId="49" fontId="64" fillId="0" borderId="18" xfId="0" applyNumberFormat="1" applyFont="1" applyBorder="1" applyAlignment="1">
      <alignment horizontal="left" vertical="distributed"/>
    </xf>
    <xf numFmtId="49" fontId="37" fillId="0" borderId="18" xfId="0" applyNumberFormat="1" applyFont="1" applyBorder="1" applyAlignment="1">
      <alignment horizontal="left" vertical="distributed"/>
    </xf>
    <xf numFmtId="0" fontId="37" fillId="0" borderId="18" xfId="0" applyFont="1" applyBorder="1" applyAlignment="1">
      <alignment vertical="distributed"/>
    </xf>
    <xf numFmtId="0" fontId="64" fillId="0" borderId="18" xfId="0" applyFont="1" applyBorder="1" applyAlignment="1">
      <alignment vertical="distributed"/>
    </xf>
    <xf numFmtId="0" fontId="37" fillId="0" borderId="18" xfId="0" applyFont="1" applyBorder="1" applyAlignment="1" applyProtection="1">
      <alignment horizontal="center"/>
      <protection locked="0"/>
    </xf>
    <xf numFmtId="49" fontId="37" fillId="0" borderId="19" xfId="0" applyNumberFormat="1" applyFont="1" applyFill="1" applyBorder="1" applyAlignment="1" applyProtection="1">
      <alignment/>
      <protection locked="0"/>
    </xf>
    <xf numFmtId="49" fontId="37" fillId="0" borderId="18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196" fontId="37" fillId="0" borderId="0" xfId="0" applyNumberFormat="1" applyFont="1" applyFill="1" applyAlignment="1" applyProtection="1">
      <alignment/>
      <protection locked="0"/>
    </xf>
    <xf numFmtId="49" fontId="37" fillId="0" borderId="10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63" fillId="0" borderId="18" xfId="0" applyFont="1" applyFill="1" applyBorder="1" applyAlignment="1">
      <alignment horizontal="center" vertical="center"/>
    </xf>
    <xf numFmtId="49" fontId="64" fillId="0" borderId="18" xfId="0" applyNumberFormat="1" applyFont="1" applyFill="1" applyBorder="1" applyAlignment="1">
      <alignment horizontal="left" vertical="distributed"/>
    </xf>
    <xf numFmtId="49" fontId="37" fillId="0" borderId="18" xfId="0" applyNumberFormat="1" applyFont="1" applyFill="1" applyBorder="1" applyAlignment="1">
      <alignment horizontal="left" vertical="distributed"/>
    </xf>
    <xf numFmtId="0" fontId="37" fillId="0" borderId="18" xfId="0" applyFont="1" applyFill="1" applyBorder="1" applyAlignment="1">
      <alignment vertical="distributed"/>
    </xf>
    <xf numFmtId="0" fontId="37" fillId="0" borderId="18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17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49" fontId="64" fillId="0" borderId="18" xfId="0" applyNumberFormat="1" applyFont="1" applyBorder="1" applyAlignment="1">
      <alignment horizontal="left" vertical="distributed" wrapText="1"/>
    </xf>
    <xf numFmtId="49" fontId="37" fillId="0" borderId="18" xfId="0" applyNumberFormat="1" applyFont="1" applyBorder="1" applyAlignment="1">
      <alignment horizontal="left" vertical="distributed" wrapText="1"/>
    </xf>
    <xf numFmtId="9" fontId="37" fillId="0" borderId="18" xfId="0" applyNumberFormat="1" applyFont="1" applyBorder="1" applyAlignment="1">
      <alignment vertical="distributed" wrapText="1"/>
    </xf>
    <xf numFmtId="49" fontId="37" fillId="0" borderId="18" xfId="0" applyNumberFormat="1" applyFont="1" applyBorder="1" applyAlignment="1">
      <alignment horizontal="center" vertical="distributed" wrapText="1"/>
    </xf>
    <xf numFmtId="196" fontId="37" fillId="0" borderId="0" xfId="0" applyNumberFormat="1" applyFont="1" applyFill="1" applyBorder="1" applyAlignment="1">
      <alignment vertical="distributed"/>
    </xf>
    <xf numFmtId="49" fontId="64" fillId="0" borderId="10" xfId="0" applyNumberFormat="1" applyFont="1" applyFill="1" applyBorder="1" applyAlignment="1">
      <alignment horizontal="left" vertical="distributed" wrapText="1"/>
    </xf>
    <xf numFmtId="49" fontId="37" fillId="0" borderId="18" xfId="0" applyNumberFormat="1" applyFont="1" applyFill="1" applyBorder="1" applyAlignment="1">
      <alignment horizontal="left" vertical="distributed" wrapText="1"/>
    </xf>
    <xf numFmtId="49" fontId="1" fillId="0" borderId="18" xfId="0" applyNumberFormat="1" applyFont="1" applyFill="1" applyBorder="1" applyAlignment="1">
      <alignment horizontal="center" vertical="distributed" wrapText="1"/>
    </xf>
    <xf numFmtId="49" fontId="37" fillId="0" borderId="17" xfId="0" applyNumberFormat="1" applyFont="1" applyFill="1" applyBorder="1" applyAlignment="1">
      <alignment vertical="distributed"/>
    </xf>
    <xf numFmtId="49" fontId="64" fillId="0" borderId="18" xfId="0" applyNumberFormat="1" applyFont="1" applyFill="1" applyBorder="1" applyAlignment="1">
      <alignment horizontal="left" vertical="distributed" wrapText="1"/>
    </xf>
    <xf numFmtId="9" fontId="37" fillId="0" borderId="20" xfId="0" applyNumberFormat="1" applyFont="1" applyFill="1" applyBorder="1" applyAlignment="1">
      <alignment vertical="distributed" wrapText="1"/>
    </xf>
    <xf numFmtId="0" fontId="37" fillId="0" borderId="0" xfId="0" applyFont="1" applyBorder="1" applyAlignment="1">
      <alignment vertical="distributed"/>
    </xf>
    <xf numFmtId="49" fontId="64" fillId="0" borderId="0" xfId="0" applyNumberFormat="1" applyFont="1" applyBorder="1" applyAlignment="1">
      <alignment horizontal="left" vertical="distributed" wrapText="1"/>
    </xf>
    <xf numFmtId="49" fontId="37" fillId="0" borderId="0" xfId="0" applyNumberFormat="1" applyFont="1" applyBorder="1" applyAlignment="1">
      <alignment horizontal="left" vertical="distributed" wrapText="1"/>
    </xf>
    <xf numFmtId="9" fontId="37" fillId="0" borderId="21" xfId="0" applyNumberFormat="1" applyFont="1" applyBorder="1" applyAlignment="1">
      <alignment vertical="distributed" wrapText="1"/>
    </xf>
    <xf numFmtId="0" fontId="37" fillId="0" borderId="17" xfId="0" applyFont="1" applyBorder="1" applyAlignment="1">
      <alignment vertical="distributed"/>
    </xf>
    <xf numFmtId="49" fontId="37" fillId="0" borderId="18" xfId="0" applyNumberFormat="1" applyFont="1" applyBorder="1" applyAlignment="1">
      <alignment vertical="distributed" wrapText="1"/>
    </xf>
    <xf numFmtId="9" fontId="37" fillId="0" borderId="0" xfId="0" applyNumberFormat="1" applyFont="1" applyFill="1" applyBorder="1" applyAlignment="1">
      <alignment vertical="distributed" wrapText="1"/>
    </xf>
    <xf numFmtId="9" fontId="37" fillId="0" borderId="0" xfId="0" applyNumberFormat="1" applyFont="1" applyBorder="1" applyAlignment="1">
      <alignment vertical="distributed" wrapText="1"/>
    </xf>
    <xf numFmtId="0" fontId="64" fillId="0" borderId="18" xfId="0" applyFont="1" applyFill="1" applyBorder="1" applyAlignment="1">
      <alignment vertical="distributed" wrapText="1"/>
    </xf>
    <xf numFmtId="0" fontId="37" fillId="0" borderId="18" xfId="0" applyFont="1" applyFill="1" applyBorder="1" applyAlignment="1">
      <alignment vertical="distributed" wrapText="1"/>
    </xf>
    <xf numFmtId="196" fontId="1" fillId="0" borderId="22" xfId="0" applyNumberFormat="1" applyFont="1" applyFill="1" applyBorder="1" applyAlignment="1" applyProtection="1">
      <alignment/>
      <protection locked="0"/>
    </xf>
    <xf numFmtId="10" fontId="64" fillId="0" borderId="11" xfId="0" applyNumberFormat="1" applyFont="1" applyBorder="1" applyAlignment="1">
      <alignment vertical="distributed" wrapText="1"/>
    </xf>
    <xf numFmtId="0" fontId="37" fillId="0" borderId="11" xfId="0" applyNumberFormat="1" applyFont="1" applyFill="1" applyBorder="1" applyAlignment="1" applyProtection="1">
      <alignment horizontal="center"/>
      <protection locked="0"/>
    </xf>
    <xf numFmtId="196" fontId="1" fillId="0" borderId="0" xfId="0" applyNumberFormat="1" applyFont="1" applyFill="1" applyBorder="1" applyAlignment="1" applyProtection="1">
      <alignment/>
      <protection locked="0"/>
    </xf>
    <xf numFmtId="49" fontId="1" fillId="0" borderId="11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64" fillId="0" borderId="10" xfId="0" applyFont="1" applyBorder="1" applyAlignment="1">
      <alignment/>
    </xf>
    <xf numFmtId="0" fontId="64" fillId="0" borderId="19" xfId="0" applyFont="1" applyBorder="1" applyAlignment="1">
      <alignment/>
    </xf>
    <xf numFmtId="49" fontId="1" fillId="0" borderId="19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0" fontId="64" fillId="0" borderId="10" xfId="0" applyFont="1" applyBorder="1" applyAlignment="1">
      <alignment horizontal="left" vertical="center"/>
    </xf>
    <xf numFmtId="9" fontId="37" fillId="0" borderId="11" xfId="0" applyNumberFormat="1" applyFont="1" applyBorder="1" applyAlignment="1">
      <alignment vertical="distributed"/>
    </xf>
    <xf numFmtId="0" fontId="64" fillId="0" borderId="19" xfId="0" applyFont="1" applyBorder="1" applyAlignment="1">
      <alignment horizontal="left" vertical="center"/>
    </xf>
    <xf numFmtId="9" fontId="37" fillId="0" borderId="18" xfId="0" applyNumberFormat="1" applyFont="1" applyBorder="1" applyAlignment="1">
      <alignment vertical="distributed"/>
    </xf>
    <xf numFmtId="49" fontId="37" fillId="0" borderId="10" xfId="0" applyNumberFormat="1" applyFont="1" applyBorder="1" applyAlignment="1">
      <alignment horizontal="left"/>
    </xf>
    <xf numFmtId="49" fontId="37" fillId="0" borderId="11" xfId="0" applyNumberFormat="1" applyFont="1" applyBorder="1" applyAlignment="1">
      <alignment/>
    </xf>
    <xf numFmtId="49" fontId="37" fillId="0" borderId="11" xfId="0" applyNumberFormat="1" applyFont="1" applyBorder="1" applyAlignment="1">
      <alignment/>
    </xf>
    <xf numFmtId="49" fontId="37" fillId="0" borderId="10" xfId="0" applyNumberFormat="1" applyFont="1" applyBorder="1" applyAlignment="1">
      <alignment horizontal="left" vertical="distributed"/>
    </xf>
    <xf numFmtId="0" fontId="63" fillId="0" borderId="10" xfId="0" applyFont="1" applyFill="1" applyBorder="1" applyAlignment="1">
      <alignment horizontal="left" vertical="center"/>
    </xf>
    <xf numFmtId="0" fontId="38" fillId="0" borderId="10" xfId="0" applyFont="1" applyBorder="1" applyAlignment="1" applyProtection="1">
      <alignment horizontal="left" vertical="center"/>
      <protection locked="0"/>
    </xf>
    <xf numFmtId="0" fontId="64" fillId="0" borderId="18" xfId="0" applyFont="1" applyBorder="1" applyAlignment="1">
      <alignment vertical="distributed" wrapText="1"/>
    </xf>
    <xf numFmtId="0" fontId="37" fillId="0" borderId="18" xfId="0" applyFont="1" applyBorder="1" applyAlignment="1">
      <alignment vertical="distributed" wrapText="1"/>
    </xf>
    <xf numFmtId="0" fontId="37" fillId="0" borderId="11" xfId="0" applyFont="1" applyBorder="1" applyAlignment="1" applyProtection="1">
      <alignment horizontal="left" vertical="center"/>
      <protection locked="0"/>
    </xf>
    <xf numFmtId="49" fontId="37" fillId="0" borderId="11" xfId="0" applyNumberFormat="1" applyFont="1" applyBorder="1" applyAlignment="1" applyProtection="1">
      <alignment horizontal="left" vertical="center"/>
      <protection locked="0"/>
    </xf>
    <xf numFmtId="0" fontId="37" fillId="0" borderId="11" xfId="0" applyFont="1" applyBorder="1" applyAlignment="1" applyProtection="1">
      <alignment/>
      <protection locked="0"/>
    </xf>
    <xf numFmtId="0" fontId="65" fillId="0" borderId="19" xfId="0" applyFont="1" applyBorder="1" applyAlignment="1" applyProtection="1">
      <alignment horizontal="left"/>
      <protection locked="0"/>
    </xf>
    <xf numFmtId="10" fontId="37" fillId="0" borderId="11" xfId="0" applyNumberFormat="1" applyFont="1" applyBorder="1" applyAlignment="1">
      <alignment vertical="distributed"/>
    </xf>
    <xf numFmtId="0" fontId="63" fillId="0" borderId="19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distributed"/>
    </xf>
    <xf numFmtId="0" fontId="37" fillId="0" borderId="20" xfId="0" applyFont="1" applyFill="1" applyBorder="1" applyAlignment="1" applyProtection="1">
      <alignment/>
      <protection locked="0"/>
    </xf>
    <xf numFmtId="0" fontId="64" fillId="0" borderId="10" xfId="0" applyFont="1" applyFill="1" applyBorder="1" applyAlignment="1">
      <alignment horizontal="center" vertical="distributed"/>
    </xf>
    <xf numFmtId="196" fontId="64" fillId="0" borderId="22" xfId="0" applyNumberFormat="1" applyFont="1" applyFill="1" applyBorder="1" applyAlignment="1">
      <alignment vertical="distributed"/>
    </xf>
    <xf numFmtId="49" fontId="64" fillId="0" borderId="10" xfId="0" applyNumberFormat="1" applyFont="1" applyFill="1" applyBorder="1" applyAlignment="1">
      <alignment vertical="distributed"/>
    </xf>
    <xf numFmtId="49" fontId="63" fillId="0" borderId="10" xfId="0" applyNumberFormat="1" applyFont="1" applyFill="1" applyBorder="1" applyAlignment="1">
      <alignment horizontal="center" vertical="distributed"/>
    </xf>
    <xf numFmtId="0" fontId="64" fillId="0" borderId="13" xfId="0" applyFont="1" applyFill="1" applyBorder="1" applyAlignment="1">
      <alignment vertical="distributed"/>
    </xf>
    <xf numFmtId="0" fontId="64" fillId="0" borderId="11" xfId="0" applyFont="1" applyFill="1" applyBorder="1" applyAlignment="1">
      <alignment vertical="distributed"/>
    </xf>
    <xf numFmtId="0" fontId="64" fillId="0" borderId="10" xfId="0" applyFont="1" applyBorder="1" applyAlignment="1">
      <alignment vertical="distributed"/>
    </xf>
    <xf numFmtId="9" fontId="64" fillId="0" borderId="10" xfId="0" applyNumberFormat="1" applyFont="1" applyFill="1" applyBorder="1" applyAlignment="1">
      <alignment horizontal="left" vertical="distributed"/>
    </xf>
    <xf numFmtId="0" fontId="1" fillId="0" borderId="20" xfId="0" applyFont="1" applyFill="1" applyBorder="1" applyAlignment="1" applyProtection="1">
      <alignment/>
      <protection locked="0"/>
    </xf>
    <xf numFmtId="49" fontId="64" fillId="0" borderId="11" xfId="0" applyNumberFormat="1" applyFont="1" applyBorder="1" applyAlignment="1">
      <alignment horizontal="left" vertical="distributed" wrapText="1"/>
    </xf>
    <xf numFmtId="0" fontId="64" fillId="0" borderId="11" xfId="0" applyFont="1" applyBorder="1" applyAlignment="1">
      <alignment horizontal="left" vertical="distributed" wrapText="1"/>
    </xf>
    <xf numFmtId="0" fontId="65" fillId="0" borderId="10" xfId="0" applyFont="1" applyBorder="1" applyAlignment="1" applyProtection="1">
      <alignment horizontal="left"/>
      <protection locked="0"/>
    </xf>
    <xf numFmtId="0" fontId="64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 applyProtection="1">
      <alignment horizontal="left"/>
      <protection locked="0"/>
    </xf>
    <xf numFmtId="49" fontId="37" fillId="0" borderId="10" xfId="0" applyNumberFormat="1" applyFont="1" applyFill="1" applyBorder="1" applyAlignment="1" applyProtection="1">
      <alignment horizontal="left"/>
      <protection locked="0"/>
    </xf>
    <xf numFmtId="0" fontId="37" fillId="0" borderId="10" xfId="0" applyFont="1" applyFill="1" applyBorder="1" applyAlignment="1" applyProtection="1">
      <alignment/>
      <protection locked="0"/>
    </xf>
    <xf numFmtId="0" fontId="37" fillId="0" borderId="11" xfId="0" applyFont="1" applyFill="1" applyBorder="1" applyAlignment="1" applyProtection="1">
      <alignment/>
      <protection locked="0"/>
    </xf>
    <xf numFmtId="49" fontId="37" fillId="0" borderId="11" xfId="0" applyNumberFormat="1" applyFont="1" applyFill="1" applyBorder="1" applyAlignment="1" applyProtection="1">
      <alignment horizontal="left"/>
      <protection locked="0"/>
    </xf>
    <xf numFmtId="0" fontId="64" fillId="0" borderId="11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 vertical="distributed"/>
    </xf>
    <xf numFmtId="0" fontId="64" fillId="0" borderId="10" xfId="0" applyFont="1" applyFill="1" applyBorder="1" applyAlignment="1">
      <alignment vertical="distributed" wrapText="1"/>
    </xf>
    <xf numFmtId="49" fontId="37" fillId="0" borderId="10" xfId="0" applyNumberFormat="1" applyFont="1" applyFill="1" applyBorder="1" applyAlignment="1">
      <alignment horizontal="left" vertical="distributed" wrapText="1"/>
    </xf>
    <xf numFmtId="0" fontId="37" fillId="0" borderId="10" xfId="0" applyFont="1" applyFill="1" applyBorder="1" applyAlignment="1">
      <alignment vertical="distributed" wrapText="1"/>
    </xf>
    <xf numFmtId="0" fontId="64" fillId="0" borderId="19" xfId="0" applyFont="1" applyBorder="1" applyAlignment="1">
      <alignment horizontal="left" vertical="distributed"/>
    </xf>
    <xf numFmtId="0" fontId="37" fillId="0" borderId="11" xfId="0" applyFont="1" applyFill="1" applyBorder="1" applyAlignment="1">
      <alignment vertical="distributed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9" fontId="64" fillId="0" borderId="10" xfId="0" applyNumberFormat="1" applyFont="1" applyFill="1" applyBorder="1" applyAlignment="1">
      <alignment vertical="distributed"/>
    </xf>
    <xf numFmtId="0" fontId="63" fillId="0" borderId="10" xfId="0" applyFont="1" applyBorder="1" applyAlignment="1">
      <alignment/>
    </xf>
    <xf numFmtId="0" fontId="37" fillId="0" borderId="11" xfId="0" applyFont="1" applyBorder="1" applyAlignment="1">
      <alignment horizontal="left" vertical="top"/>
    </xf>
    <xf numFmtId="49" fontId="37" fillId="0" borderId="11" xfId="0" applyNumberFormat="1" applyFont="1" applyBorder="1" applyAlignment="1">
      <alignment vertical="top"/>
    </xf>
    <xf numFmtId="49" fontId="37" fillId="0" borderId="11" xfId="0" applyNumberFormat="1" applyFont="1" applyBorder="1" applyAlignment="1">
      <alignment vertical="distributed"/>
    </xf>
    <xf numFmtId="0" fontId="39" fillId="0" borderId="10" xfId="0" applyFont="1" applyFill="1" applyBorder="1" applyAlignment="1" applyProtection="1">
      <alignment/>
      <protection locked="0"/>
    </xf>
    <xf numFmtId="0" fontId="37" fillId="0" borderId="10" xfId="0" applyFont="1" applyFill="1" applyBorder="1" applyAlignment="1" applyProtection="1">
      <alignment horizontal="left"/>
      <protection locked="0"/>
    </xf>
    <xf numFmtId="0" fontId="3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/>
      <protection locked="0"/>
    </xf>
    <xf numFmtId="9" fontId="64" fillId="0" borderId="10" xfId="0" applyNumberFormat="1" applyFont="1" applyFill="1" applyBorder="1" applyAlignment="1">
      <alignment/>
    </xf>
    <xf numFmtId="196" fontId="37" fillId="0" borderId="22" xfId="0" applyNumberFormat="1" applyFont="1" applyFill="1" applyBorder="1" applyAlignment="1" applyProtection="1">
      <alignment/>
      <protection locked="0"/>
    </xf>
    <xf numFmtId="49" fontId="37" fillId="0" borderId="11" xfId="0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>
      <alignment horizontal="center"/>
    </xf>
    <xf numFmtId="196" fontId="37" fillId="0" borderId="22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1" xfId="0" applyFont="1" applyFill="1" applyBorder="1" applyAlignment="1">
      <alignment horizontal="center"/>
    </xf>
    <xf numFmtId="0" fontId="37" fillId="0" borderId="12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64" fillId="0" borderId="10" xfId="0" applyFont="1" applyBorder="1" applyAlignment="1">
      <alignment wrapText="1"/>
    </xf>
    <xf numFmtId="0" fontId="37" fillId="0" borderId="11" xfId="0" applyFont="1" applyFill="1" applyBorder="1" applyAlignment="1" applyProtection="1">
      <alignment horizontal="left"/>
      <protection locked="0"/>
    </xf>
    <xf numFmtId="0" fontId="37" fillId="0" borderId="17" xfId="0" applyFont="1" applyBorder="1" applyAlignment="1" applyProtection="1">
      <alignment/>
      <protection locked="0"/>
    </xf>
    <xf numFmtId="0" fontId="64" fillId="0" borderId="19" xfId="0" applyFont="1" applyBorder="1" applyAlignment="1">
      <alignment wrapText="1"/>
    </xf>
    <xf numFmtId="0" fontId="65" fillId="0" borderId="10" xfId="0" applyFont="1" applyBorder="1" applyAlignment="1" applyProtection="1">
      <alignment/>
      <protection locked="0"/>
    </xf>
    <xf numFmtId="0" fontId="64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5" fillId="0" borderId="19" xfId="0" applyFont="1" applyBorder="1" applyAlignment="1" applyProtection="1">
      <alignment/>
      <protection locked="0"/>
    </xf>
    <xf numFmtId="0" fontId="37" fillId="0" borderId="11" xfId="0" applyFont="1" applyBorder="1" applyAlignment="1" applyProtection="1">
      <alignment horizontal="left"/>
      <protection locked="0"/>
    </xf>
    <xf numFmtId="49" fontId="37" fillId="0" borderId="11" xfId="0" applyNumberFormat="1" applyFont="1" applyBorder="1" applyAlignment="1" applyProtection="1">
      <alignment horizontal="left"/>
      <protection locked="0"/>
    </xf>
    <xf numFmtId="0" fontId="37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7" fillId="0" borderId="18" xfId="0" applyFont="1" applyBorder="1" applyAlignment="1" applyProtection="1">
      <alignment horizontal="left"/>
      <protection locked="0"/>
    </xf>
    <xf numFmtId="49" fontId="37" fillId="0" borderId="18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37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49" fontId="37" fillId="0" borderId="18" xfId="0" applyNumberFormat="1" applyFont="1" applyBorder="1" applyAlignment="1" applyProtection="1">
      <alignment horizontal="center"/>
      <protection locked="0"/>
    </xf>
    <xf numFmtId="0" fontId="37" fillId="0" borderId="12" xfId="0" applyFont="1" applyBorder="1" applyAlignment="1">
      <alignment horizontal="center"/>
    </xf>
    <xf numFmtId="0" fontId="65" fillId="0" borderId="24" xfId="0" applyFont="1" applyBorder="1" applyAlignment="1" applyProtection="1">
      <alignment/>
      <protection locked="0"/>
    </xf>
    <xf numFmtId="0" fontId="37" fillId="0" borderId="17" xfId="0" applyFont="1" applyBorder="1" applyAlignment="1">
      <alignment horizontal="center"/>
    </xf>
    <xf numFmtId="0" fontId="39" fillId="0" borderId="13" xfId="0" applyFont="1" applyFill="1" applyBorder="1" applyAlignment="1" applyProtection="1">
      <alignment wrapText="1"/>
      <protection locked="0"/>
    </xf>
    <xf numFmtId="0" fontId="37" fillId="0" borderId="10" xfId="0" applyFont="1" applyBorder="1" applyAlignment="1" applyProtection="1">
      <alignment horizontal="left"/>
      <protection locked="0"/>
    </xf>
    <xf numFmtId="49" fontId="37" fillId="0" borderId="10" xfId="0" applyNumberFormat="1" applyFont="1" applyBorder="1" applyAlignment="1" applyProtection="1">
      <alignment horizontal="left"/>
      <protection locked="0"/>
    </xf>
    <xf numFmtId="0" fontId="37" fillId="0" borderId="10" xfId="0" applyFont="1" applyBorder="1" applyAlignment="1" applyProtection="1">
      <alignment/>
      <protection locked="0"/>
    </xf>
    <xf numFmtId="0" fontId="37" fillId="0" borderId="10" xfId="0" applyFont="1" applyBorder="1" applyAlignment="1" applyProtection="1">
      <alignment/>
      <protection locked="0"/>
    </xf>
    <xf numFmtId="0" fontId="39" fillId="0" borderId="24" xfId="0" applyFont="1" applyFill="1" applyBorder="1" applyAlignment="1" applyProtection="1">
      <alignment wrapText="1"/>
      <protection locked="0"/>
    </xf>
    <xf numFmtId="0" fontId="37" fillId="0" borderId="19" xfId="0" applyFont="1" applyBorder="1" applyAlignment="1" applyProtection="1">
      <alignment/>
      <protection locked="0"/>
    </xf>
    <xf numFmtId="0" fontId="64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/>
    </xf>
    <xf numFmtId="0" fontId="39" fillId="0" borderId="10" xfId="0" applyFont="1" applyFill="1" applyBorder="1" applyAlignment="1" applyProtection="1">
      <alignment wrapText="1"/>
      <protection locked="0"/>
    </xf>
    <xf numFmtId="0" fontId="39" fillId="0" borderId="0" xfId="0" applyFont="1" applyFill="1" applyAlignment="1" applyProtection="1">
      <alignment wrapText="1"/>
      <protection locked="0"/>
    </xf>
    <xf numFmtId="0" fontId="37" fillId="0" borderId="0" xfId="0" applyFont="1" applyFill="1" applyAlignment="1" applyProtection="1">
      <alignment horizontal="left"/>
      <protection locked="0"/>
    </xf>
    <xf numFmtId="49" fontId="37" fillId="0" borderId="0" xfId="0" applyNumberFormat="1" applyFont="1" applyFill="1" applyAlignment="1" applyProtection="1">
      <alignment horizontal="left"/>
      <protection locked="0"/>
    </xf>
    <xf numFmtId="0" fontId="37" fillId="0" borderId="0" xfId="0" applyNumberFormat="1" applyFont="1" applyFill="1" applyAlignment="1" applyProtection="1">
      <alignment horizontal="center"/>
      <protection locked="0"/>
    </xf>
    <xf numFmtId="49" fontId="37" fillId="0" borderId="0" xfId="0" applyNumberFormat="1" applyFont="1" applyFill="1" applyAlignment="1" applyProtection="1">
      <alignment horizontal="center"/>
      <protection locked="0"/>
    </xf>
    <xf numFmtId="196" fontId="37" fillId="0" borderId="21" xfId="0" applyNumberFormat="1" applyFont="1" applyFill="1" applyBorder="1" applyAlignment="1" applyProtection="1">
      <alignment/>
      <protection locked="0"/>
    </xf>
    <xf numFmtId="49" fontId="37" fillId="0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rgb="FF000000"/>
      </font>
      <fill>
        <patternFill>
          <bgColor rgb="FF00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V433"/>
  <sheetViews>
    <sheetView tabSelected="1" zoomScale="90" zoomScaleNormal="90" zoomScaleSheetLayoutView="100" workbookViewId="0" topLeftCell="A3">
      <selection activeCell="A13" sqref="A13:IV185"/>
    </sheetView>
  </sheetViews>
  <sheetFormatPr defaultColWidth="8.875" defaultRowHeight="12.75" outlineLevelRow="1"/>
  <cols>
    <col min="1" max="1" width="9.625" style="2" customWidth="1"/>
    <col min="2" max="2" width="39.75390625" style="3" customWidth="1"/>
    <col min="3" max="3" width="10.375" style="4" customWidth="1"/>
    <col min="4" max="4" width="15.00390625" style="5" customWidth="1"/>
    <col min="5" max="5" width="7.625" style="38" customWidth="1"/>
    <col min="6" max="6" width="10.625" style="31" customWidth="1"/>
    <col min="7" max="7" width="9.00390625" style="46" customWidth="1"/>
    <col min="8" max="8" width="8.00390625" style="39" customWidth="1"/>
    <col min="9" max="9" width="9.125" style="47" hidden="1" customWidth="1"/>
    <col min="10" max="10" width="9.00390625" style="47" hidden="1" customWidth="1"/>
    <col min="11" max="11" width="9.00390625" style="48" hidden="1" customWidth="1"/>
    <col min="12" max="13" width="9.00390625" style="47" hidden="1" customWidth="1"/>
    <col min="14" max="14" width="9.00390625" style="1" hidden="1" customWidth="1"/>
    <col min="15" max="16" width="9.00390625" style="1" customWidth="1"/>
    <col min="17" max="28" width="8.875" style="1" customWidth="1"/>
    <col min="29" max="16384" width="8.875" style="1" customWidth="1"/>
  </cols>
  <sheetData>
    <row r="5" spans="1:7" ht="139.5" customHeight="1">
      <c r="A5" s="57" t="s">
        <v>343</v>
      </c>
      <c r="B5" s="58"/>
      <c r="C5" s="58"/>
      <c r="D5" s="58"/>
      <c r="E5" s="58"/>
      <c r="F5" s="58"/>
      <c r="G5" s="58"/>
    </row>
    <row r="6" spans="1:7" ht="14.25">
      <c r="A6" s="62"/>
      <c r="B6" s="75" t="s">
        <v>406</v>
      </c>
      <c r="C6" s="63" t="s">
        <v>407</v>
      </c>
      <c r="D6" s="64"/>
      <c r="E6" s="65" t="s">
        <v>191</v>
      </c>
      <c r="F6" s="66" t="s">
        <v>194</v>
      </c>
      <c r="G6" s="67"/>
    </row>
    <row r="7" spans="1:14" s="74" customFormat="1" ht="85.5">
      <c r="A7" s="68" t="s">
        <v>190</v>
      </c>
      <c r="B7" s="76"/>
      <c r="C7" s="69"/>
      <c r="D7" s="70"/>
      <c r="E7" s="71"/>
      <c r="F7" s="72" t="s">
        <v>193</v>
      </c>
      <c r="G7" s="43" t="s">
        <v>192</v>
      </c>
      <c r="H7" s="42"/>
      <c r="I7" s="53" t="s">
        <v>199</v>
      </c>
      <c r="J7" s="53" t="s">
        <v>200</v>
      </c>
      <c r="K7" s="49" t="s">
        <v>201</v>
      </c>
      <c r="L7" s="53" t="s">
        <v>202</v>
      </c>
      <c r="M7" s="53" t="s">
        <v>212</v>
      </c>
      <c r="N7" s="73" t="s">
        <v>203</v>
      </c>
    </row>
    <row r="8" spans="1:14" s="6" customFormat="1" ht="15.75">
      <c r="A8" s="59" t="s">
        <v>195</v>
      </c>
      <c r="B8" s="60"/>
      <c r="C8" s="60"/>
      <c r="D8" s="60"/>
      <c r="E8" s="60"/>
      <c r="F8" s="60"/>
      <c r="G8" s="61"/>
      <c r="H8" s="40"/>
      <c r="I8" s="50"/>
      <c r="J8" s="50"/>
      <c r="K8" s="51"/>
      <c r="L8" s="50"/>
      <c r="M8" s="50"/>
      <c r="N8" s="12"/>
    </row>
    <row r="9" spans="1:14" s="11" customFormat="1" ht="15.75" outlineLevel="1">
      <c r="A9" s="13"/>
      <c r="B9" s="56"/>
      <c r="C9" s="14"/>
      <c r="D9" s="14"/>
      <c r="E9" s="33"/>
      <c r="F9" s="22"/>
      <c r="G9" s="44"/>
      <c r="H9" s="41"/>
      <c r="I9" s="52"/>
      <c r="J9" s="52"/>
      <c r="K9" s="49"/>
      <c r="L9" s="52"/>
      <c r="M9" s="52"/>
      <c r="N9" s="10"/>
    </row>
    <row r="10" spans="1:14" s="11" customFormat="1" ht="15" hidden="1" outlineLevel="1">
      <c r="A10" s="7"/>
      <c r="B10" s="7" t="s">
        <v>16</v>
      </c>
      <c r="C10" s="8" t="s">
        <v>17</v>
      </c>
      <c r="D10" s="9" t="s">
        <v>11</v>
      </c>
      <c r="E10" s="34" t="s">
        <v>4</v>
      </c>
      <c r="F10" s="30">
        <v>0</v>
      </c>
      <c r="G10" s="45">
        <f>I10+J10+K10+L10+M10+N10</f>
        <v>0</v>
      </c>
      <c r="H10" s="41"/>
      <c r="I10" s="52"/>
      <c r="J10" s="52"/>
      <c r="K10" s="49"/>
      <c r="L10" s="52"/>
      <c r="M10" s="52"/>
      <c r="N10" s="10"/>
    </row>
    <row r="11" spans="1:14" s="11" customFormat="1" ht="15" hidden="1" outlineLevel="1">
      <c r="A11" s="15"/>
      <c r="B11" s="16" t="s">
        <v>55</v>
      </c>
      <c r="C11" s="17" t="s">
        <v>142</v>
      </c>
      <c r="D11" s="18" t="s">
        <v>15</v>
      </c>
      <c r="E11" s="35" t="s">
        <v>4</v>
      </c>
      <c r="F11" s="21"/>
      <c r="G11" s="45">
        <f aca="true" t="shared" si="0" ref="G11:G101">I11+J11+K11+L11+M11+N11</f>
        <v>0</v>
      </c>
      <c r="H11" s="42"/>
      <c r="I11" s="53"/>
      <c r="J11" s="54"/>
      <c r="K11" s="55"/>
      <c r="L11" s="54"/>
      <c r="M11" s="54"/>
      <c r="N11" s="23"/>
    </row>
    <row r="12" spans="1:14" s="11" customFormat="1" ht="15" hidden="1" outlineLevel="1">
      <c r="A12" s="19"/>
      <c r="B12" s="20" t="s">
        <v>159</v>
      </c>
      <c r="C12" s="17" t="s">
        <v>160</v>
      </c>
      <c r="D12" s="18" t="s">
        <v>161</v>
      </c>
      <c r="E12" s="36" t="s">
        <v>4</v>
      </c>
      <c r="F12" s="21"/>
      <c r="G12" s="45">
        <f t="shared" si="0"/>
        <v>0</v>
      </c>
      <c r="H12" s="42"/>
      <c r="I12" s="53"/>
      <c r="J12" s="54"/>
      <c r="K12" s="55"/>
      <c r="L12" s="54"/>
      <c r="M12" s="54"/>
      <c r="N12" s="23"/>
    </row>
    <row r="13" spans="1:14" s="91" customFormat="1" ht="15.75" outlineLevel="1">
      <c r="A13" s="80"/>
      <c r="B13" s="81" t="s">
        <v>10</v>
      </c>
      <c r="C13" s="82" t="s">
        <v>145</v>
      </c>
      <c r="D13" s="83" t="s">
        <v>408</v>
      </c>
      <c r="E13" s="84" t="s">
        <v>4</v>
      </c>
      <c r="F13" s="85">
        <v>5</v>
      </c>
      <c r="G13" s="86">
        <f>I13+J13+K13+L13+M13+N13</f>
        <v>5.2</v>
      </c>
      <c r="H13" s="87"/>
      <c r="I13" s="88" t="s">
        <v>304</v>
      </c>
      <c r="J13" s="88">
        <v>1</v>
      </c>
      <c r="K13" s="89">
        <v>1</v>
      </c>
      <c r="L13" s="88">
        <v>1</v>
      </c>
      <c r="M13" s="88">
        <v>0.9</v>
      </c>
      <c r="N13" s="90"/>
    </row>
    <row r="14" spans="1:14" s="91" customFormat="1" ht="15.75" outlineLevel="1">
      <c r="A14" s="80"/>
      <c r="B14" s="92" t="s">
        <v>314</v>
      </c>
      <c r="C14" s="93" t="s">
        <v>176</v>
      </c>
      <c r="D14" s="93" t="s">
        <v>409</v>
      </c>
      <c r="E14" s="84" t="s">
        <v>4</v>
      </c>
      <c r="F14" s="85">
        <v>5</v>
      </c>
      <c r="G14" s="86">
        <f>I14+J14+K14+L14+M14+N14</f>
        <v>6.36</v>
      </c>
      <c r="H14" s="87"/>
      <c r="I14" s="88"/>
      <c r="J14" s="88"/>
      <c r="K14" s="89" t="s">
        <v>382</v>
      </c>
      <c r="L14" s="88" t="s">
        <v>261</v>
      </c>
      <c r="M14" s="88"/>
      <c r="N14" s="90"/>
    </row>
    <row r="15" spans="1:14" s="91" customFormat="1" ht="15.75" outlineLevel="1">
      <c r="A15" s="80"/>
      <c r="B15" s="94" t="s">
        <v>318</v>
      </c>
      <c r="C15" s="93" t="s">
        <v>160</v>
      </c>
      <c r="D15" s="93" t="s">
        <v>410</v>
      </c>
      <c r="E15" s="84" t="s">
        <v>4</v>
      </c>
      <c r="F15" s="85">
        <v>1</v>
      </c>
      <c r="G15" s="86">
        <f>I15+J15+K15+L15+M15+N15</f>
        <v>0.92</v>
      </c>
      <c r="H15" s="87"/>
      <c r="I15" s="88"/>
      <c r="J15" s="88"/>
      <c r="K15" s="89"/>
      <c r="L15" s="88" t="s">
        <v>307</v>
      </c>
      <c r="M15" s="88"/>
      <c r="N15" s="90"/>
    </row>
    <row r="16" spans="1:14" s="91" customFormat="1" ht="15.75" outlineLevel="1">
      <c r="A16" s="80"/>
      <c r="B16" s="95" t="s">
        <v>267</v>
      </c>
      <c r="C16" s="82" t="s">
        <v>227</v>
      </c>
      <c r="D16" s="83" t="s">
        <v>411</v>
      </c>
      <c r="E16" s="84" t="s">
        <v>4</v>
      </c>
      <c r="F16" s="85">
        <v>4</v>
      </c>
      <c r="G16" s="86">
        <f>I16+J16+K16+L16+M16+N16</f>
        <v>4</v>
      </c>
      <c r="H16" s="87"/>
      <c r="I16" s="88" t="s">
        <v>271</v>
      </c>
      <c r="J16" s="88"/>
      <c r="K16" s="89"/>
      <c r="L16" s="88"/>
      <c r="M16" s="88"/>
      <c r="N16" s="90"/>
    </row>
    <row r="17" spans="1:14" s="91" customFormat="1" ht="15.75" outlineLevel="1">
      <c r="A17" s="80"/>
      <c r="B17" s="92" t="s">
        <v>319</v>
      </c>
      <c r="C17" s="96">
        <v>0.1</v>
      </c>
      <c r="D17" s="96" t="s">
        <v>412</v>
      </c>
      <c r="E17" s="84" t="s">
        <v>1</v>
      </c>
      <c r="F17" s="85">
        <v>1</v>
      </c>
      <c r="G17" s="86">
        <f>I17+J17+K17+L17+M17+N17</f>
        <v>0</v>
      </c>
      <c r="H17" s="87"/>
      <c r="I17" s="88"/>
      <c r="J17" s="88"/>
      <c r="K17" s="89"/>
      <c r="L17" s="88"/>
      <c r="M17" s="88"/>
      <c r="N17" s="90"/>
    </row>
    <row r="18" spans="1:14" s="91" customFormat="1" ht="15.75" outlineLevel="1">
      <c r="A18" s="80"/>
      <c r="B18" s="84" t="s">
        <v>320</v>
      </c>
      <c r="C18" s="82" t="s">
        <v>12</v>
      </c>
      <c r="D18" s="97" t="s">
        <v>413</v>
      </c>
      <c r="E18" s="84" t="s">
        <v>4</v>
      </c>
      <c r="F18" s="85">
        <v>13</v>
      </c>
      <c r="G18" s="98">
        <f t="shared" si="0"/>
        <v>10.7</v>
      </c>
      <c r="H18" s="87"/>
      <c r="I18" s="88" t="s">
        <v>261</v>
      </c>
      <c r="J18" s="88" t="s">
        <v>266</v>
      </c>
      <c r="K18" s="89" t="s">
        <v>262</v>
      </c>
      <c r="L18" s="88">
        <v>0.7</v>
      </c>
      <c r="M18" s="88"/>
      <c r="N18" s="90"/>
    </row>
    <row r="19" spans="1:14" s="91" customFormat="1" ht="15.75" outlineLevel="1">
      <c r="A19" s="99"/>
      <c r="B19" s="100" t="s">
        <v>13</v>
      </c>
      <c r="C19" s="101" t="s">
        <v>149</v>
      </c>
      <c r="D19" s="102" t="s">
        <v>414</v>
      </c>
      <c r="E19" s="103" t="s">
        <v>4</v>
      </c>
      <c r="F19" s="104">
        <v>3</v>
      </c>
      <c r="G19" s="98">
        <f t="shared" si="0"/>
        <v>1</v>
      </c>
      <c r="H19" s="105"/>
      <c r="I19" s="106" t="s">
        <v>260</v>
      </c>
      <c r="J19" s="107"/>
      <c r="K19" s="108"/>
      <c r="L19" s="107"/>
      <c r="M19" s="107"/>
      <c r="N19" s="109"/>
    </row>
    <row r="20" spans="1:14" s="91" customFormat="1" ht="15.75" outlineLevel="1">
      <c r="A20" s="99"/>
      <c r="B20" s="94" t="s">
        <v>321</v>
      </c>
      <c r="C20" s="93" t="s">
        <v>181</v>
      </c>
      <c r="D20" s="93" t="s">
        <v>415</v>
      </c>
      <c r="E20" s="103" t="s">
        <v>4</v>
      </c>
      <c r="F20" s="104">
        <v>2</v>
      </c>
      <c r="G20" s="98">
        <f t="shared" si="0"/>
        <v>1.92</v>
      </c>
      <c r="H20" s="105"/>
      <c r="I20" s="106"/>
      <c r="J20" s="107"/>
      <c r="K20" s="108" t="s">
        <v>260</v>
      </c>
      <c r="L20" s="107" t="s">
        <v>307</v>
      </c>
      <c r="M20" s="107"/>
      <c r="N20" s="109"/>
    </row>
    <row r="21" spans="1:14" s="91" customFormat="1" ht="15.75" outlineLevel="1">
      <c r="A21" s="110"/>
      <c r="B21" s="102" t="s">
        <v>82</v>
      </c>
      <c r="C21" s="101" t="s">
        <v>146</v>
      </c>
      <c r="D21" s="102" t="s">
        <v>416</v>
      </c>
      <c r="E21" s="103" t="s">
        <v>4</v>
      </c>
      <c r="F21" s="104">
        <v>27</v>
      </c>
      <c r="G21" s="98">
        <f t="shared" si="0"/>
        <v>21.4</v>
      </c>
      <c r="H21" s="111"/>
      <c r="I21" s="112"/>
      <c r="J21" s="113" t="s">
        <v>263</v>
      </c>
      <c r="K21" s="108" t="s">
        <v>378</v>
      </c>
      <c r="L21" s="113" t="s">
        <v>285</v>
      </c>
      <c r="M21" s="113"/>
      <c r="N21" s="109"/>
    </row>
    <row r="22" spans="1:14" s="91" customFormat="1" ht="15.75" outlineLevel="1">
      <c r="A22" s="114"/>
      <c r="B22" s="115" t="s">
        <v>14</v>
      </c>
      <c r="C22" s="116" t="s">
        <v>213</v>
      </c>
      <c r="D22" s="117" t="s">
        <v>414</v>
      </c>
      <c r="E22" s="118" t="s">
        <v>4</v>
      </c>
      <c r="F22" s="119">
        <v>37</v>
      </c>
      <c r="G22" s="98">
        <f t="shared" si="0"/>
        <v>30.700000000000003</v>
      </c>
      <c r="H22" s="105"/>
      <c r="I22" s="120" t="s">
        <v>294</v>
      </c>
      <c r="J22" s="121" t="s">
        <v>365</v>
      </c>
      <c r="K22" s="122" t="s">
        <v>364</v>
      </c>
      <c r="L22" s="121" t="s">
        <v>296</v>
      </c>
      <c r="M22" s="121" t="s">
        <v>266</v>
      </c>
      <c r="N22" s="123"/>
    </row>
    <row r="23" spans="1:14" s="126" customFormat="1" ht="15.75" outlineLevel="1">
      <c r="A23" s="80"/>
      <c r="B23" s="84" t="s">
        <v>83</v>
      </c>
      <c r="C23" s="82" t="s">
        <v>40</v>
      </c>
      <c r="D23" s="83" t="s">
        <v>417</v>
      </c>
      <c r="E23" s="84" t="s">
        <v>4</v>
      </c>
      <c r="F23" s="85"/>
      <c r="G23" s="98">
        <f t="shared" si="0"/>
        <v>3.7</v>
      </c>
      <c r="H23" s="124"/>
      <c r="I23" s="125"/>
      <c r="J23" s="125"/>
      <c r="K23" s="89" t="s">
        <v>285</v>
      </c>
      <c r="L23" s="125"/>
      <c r="M23" s="125" t="s">
        <v>262</v>
      </c>
      <c r="N23" s="90"/>
    </row>
    <row r="24" spans="1:14" s="126" customFormat="1" ht="15.75" hidden="1" outlineLevel="1">
      <c r="A24" s="80"/>
      <c r="B24" s="81" t="s">
        <v>18</v>
      </c>
      <c r="C24" s="82" t="s">
        <v>19</v>
      </c>
      <c r="D24" s="83" t="s">
        <v>20</v>
      </c>
      <c r="E24" s="84" t="s">
        <v>4</v>
      </c>
      <c r="F24" s="85"/>
      <c r="G24" s="98">
        <f t="shared" si="0"/>
        <v>0</v>
      </c>
      <c r="H24" s="124"/>
      <c r="I24" s="125"/>
      <c r="J24" s="125"/>
      <c r="K24" s="89"/>
      <c r="L24" s="125"/>
      <c r="M24" s="125"/>
      <c r="N24" s="90"/>
    </row>
    <row r="25" spans="1:14" s="91" customFormat="1" ht="15.75" outlineLevel="1">
      <c r="A25" s="80"/>
      <c r="B25" s="81" t="s">
        <v>18</v>
      </c>
      <c r="C25" s="82" t="s">
        <v>185</v>
      </c>
      <c r="D25" s="83" t="s">
        <v>418</v>
      </c>
      <c r="E25" s="84" t="s">
        <v>4</v>
      </c>
      <c r="F25" s="85">
        <v>16</v>
      </c>
      <c r="G25" s="98">
        <f t="shared" si="0"/>
        <v>4</v>
      </c>
      <c r="H25" s="87"/>
      <c r="I25" s="88"/>
      <c r="J25" s="88" t="s">
        <v>270</v>
      </c>
      <c r="K25" s="89" t="s">
        <v>281</v>
      </c>
      <c r="L25" s="88">
        <v>1.2</v>
      </c>
      <c r="M25" s="88"/>
      <c r="N25" s="90"/>
    </row>
    <row r="26" spans="1:14" s="91" customFormat="1" ht="15.75" outlineLevel="1">
      <c r="A26" s="127"/>
      <c r="B26" s="128" t="s">
        <v>55</v>
      </c>
      <c r="C26" s="129" t="s">
        <v>241</v>
      </c>
      <c r="D26" s="130" t="s">
        <v>419</v>
      </c>
      <c r="E26" s="84" t="s">
        <v>4</v>
      </c>
      <c r="F26" s="131"/>
      <c r="G26" s="98">
        <f t="shared" si="0"/>
        <v>2</v>
      </c>
      <c r="H26" s="87"/>
      <c r="I26" s="88"/>
      <c r="J26" s="132"/>
      <c r="K26" s="122"/>
      <c r="L26" s="133"/>
      <c r="M26" s="132">
        <v>2</v>
      </c>
      <c r="N26" s="134"/>
    </row>
    <row r="27" spans="1:256" s="91" customFormat="1" ht="31.5" outlineLevel="1">
      <c r="A27" s="135"/>
      <c r="B27" s="135" t="s">
        <v>177</v>
      </c>
      <c r="C27" s="136" t="s">
        <v>62</v>
      </c>
      <c r="D27" s="137" t="s">
        <v>420</v>
      </c>
      <c r="E27" s="84" t="s">
        <v>4</v>
      </c>
      <c r="F27" s="138" t="s">
        <v>266</v>
      </c>
      <c r="G27" s="98">
        <f t="shared" si="0"/>
        <v>5</v>
      </c>
      <c r="H27" s="139"/>
      <c r="I27" s="140"/>
      <c r="J27" s="141" t="s">
        <v>266</v>
      </c>
      <c r="K27" s="142"/>
      <c r="L27" s="143"/>
      <c r="M27" s="144"/>
      <c r="N27" s="136"/>
      <c r="O27" s="145"/>
      <c r="P27" s="146"/>
      <c r="Q27" s="147"/>
      <c r="R27" s="148"/>
      <c r="S27" s="149"/>
      <c r="T27" s="150"/>
      <c r="U27" s="135"/>
      <c r="V27" s="136"/>
      <c r="W27" s="137"/>
      <c r="X27" s="150"/>
      <c r="Y27" s="135"/>
      <c r="Z27" s="136"/>
      <c r="AA27" s="137"/>
      <c r="AB27" s="150"/>
      <c r="AC27" s="135"/>
      <c r="AD27" s="136"/>
      <c r="AE27" s="137"/>
      <c r="AF27" s="150"/>
      <c r="AG27" s="135"/>
      <c r="AH27" s="136"/>
      <c r="AI27" s="137"/>
      <c r="AJ27" s="150"/>
      <c r="AK27" s="135"/>
      <c r="AL27" s="136"/>
      <c r="AM27" s="137"/>
      <c r="AN27" s="150"/>
      <c r="AO27" s="135"/>
      <c r="AP27" s="136"/>
      <c r="AQ27" s="137"/>
      <c r="AR27" s="150"/>
      <c r="AS27" s="135"/>
      <c r="AT27" s="136"/>
      <c r="AU27" s="137"/>
      <c r="AV27" s="150"/>
      <c r="AW27" s="135"/>
      <c r="AX27" s="136"/>
      <c r="AY27" s="137"/>
      <c r="AZ27" s="150"/>
      <c r="BA27" s="135"/>
      <c r="BB27" s="136"/>
      <c r="BC27" s="137"/>
      <c r="BD27" s="150"/>
      <c r="BE27" s="135"/>
      <c r="BF27" s="136"/>
      <c r="BG27" s="137"/>
      <c r="BH27" s="150"/>
      <c r="BI27" s="135"/>
      <c r="BJ27" s="136"/>
      <c r="BK27" s="137"/>
      <c r="BL27" s="150"/>
      <c r="BM27" s="135"/>
      <c r="BN27" s="136"/>
      <c r="BO27" s="137"/>
      <c r="BP27" s="150"/>
      <c r="BQ27" s="135"/>
      <c r="BR27" s="136"/>
      <c r="BS27" s="137"/>
      <c r="BT27" s="150"/>
      <c r="BU27" s="135"/>
      <c r="BV27" s="136"/>
      <c r="BW27" s="137"/>
      <c r="BX27" s="150"/>
      <c r="BY27" s="135"/>
      <c r="BZ27" s="136"/>
      <c r="CA27" s="137"/>
      <c r="CB27" s="150"/>
      <c r="CC27" s="135"/>
      <c r="CD27" s="136"/>
      <c r="CE27" s="137"/>
      <c r="CF27" s="150"/>
      <c r="CG27" s="135"/>
      <c r="CH27" s="136"/>
      <c r="CI27" s="137"/>
      <c r="CJ27" s="150"/>
      <c r="CK27" s="135"/>
      <c r="CL27" s="136"/>
      <c r="CM27" s="137"/>
      <c r="CN27" s="150"/>
      <c r="CO27" s="135"/>
      <c r="CP27" s="136"/>
      <c r="CQ27" s="137"/>
      <c r="CR27" s="150"/>
      <c r="CS27" s="135"/>
      <c r="CT27" s="136"/>
      <c r="CU27" s="137"/>
      <c r="CV27" s="150"/>
      <c r="CW27" s="135"/>
      <c r="CX27" s="136"/>
      <c r="CY27" s="137"/>
      <c r="CZ27" s="150"/>
      <c r="DA27" s="135"/>
      <c r="DB27" s="136"/>
      <c r="DC27" s="137"/>
      <c r="DD27" s="150"/>
      <c r="DE27" s="135"/>
      <c r="DF27" s="136"/>
      <c r="DG27" s="137"/>
      <c r="DH27" s="150"/>
      <c r="DI27" s="135"/>
      <c r="DJ27" s="136"/>
      <c r="DK27" s="137"/>
      <c r="DL27" s="150"/>
      <c r="DM27" s="135"/>
      <c r="DN27" s="136"/>
      <c r="DO27" s="137"/>
      <c r="DP27" s="150"/>
      <c r="DQ27" s="135"/>
      <c r="DR27" s="136"/>
      <c r="DS27" s="137"/>
      <c r="DT27" s="150"/>
      <c r="DU27" s="135"/>
      <c r="DV27" s="136"/>
      <c r="DW27" s="137"/>
      <c r="DX27" s="150"/>
      <c r="DY27" s="135"/>
      <c r="DZ27" s="136"/>
      <c r="EA27" s="137"/>
      <c r="EB27" s="150"/>
      <c r="EC27" s="135"/>
      <c r="ED27" s="136"/>
      <c r="EE27" s="137"/>
      <c r="EF27" s="150"/>
      <c r="EG27" s="135"/>
      <c r="EH27" s="136"/>
      <c r="EI27" s="137"/>
      <c r="EJ27" s="150"/>
      <c r="EK27" s="135"/>
      <c r="EL27" s="136"/>
      <c r="EM27" s="137"/>
      <c r="EN27" s="150"/>
      <c r="EO27" s="135"/>
      <c r="EP27" s="136"/>
      <c r="EQ27" s="137"/>
      <c r="ER27" s="150"/>
      <c r="ES27" s="135"/>
      <c r="ET27" s="136"/>
      <c r="EU27" s="137"/>
      <c r="EV27" s="150"/>
      <c r="EW27" s="135"/>
      <c r="EX27" s="136"/>
      <c r="EY27" s="137"/>
      <c r="EZ27" s="150"/>
      <c r="FA27" s="135"/>
      <c r="FB27" s="136"/>
      <c r="FC27" s="137"/>
      <c r="FD27" s="150"/>
      <c r="FE27" s="135"/>
      <c r="FF27" s="136"/>
      <c r="FG27" s="137"/>
      <c r="FH27" s="150"/>
      <c r="FI27" s="135"/>
      <c r="FJ27" s="136"/>
      <c r="FK27" s="137"/>
      <c r="FL27" s="150"/>
      <c r="FM27" s="135"/>
      <c r="FN27" s="136"/>
      <c r="FO27" s="137"/>
      <c r="FP27" s="150"/>
      <c r="FQ27" s="135"/>
      <c r="FR27" s="136"/>
      <c r="FS27" s="137"/>
      <c r="FT27" s="150"/>
      <c r="FU27" s="135"/>
      <c r="FV27" s="136"/>
      <c r="FW27" s="137"/>
      <c r="FX27" s="150"/>
      <c r="FY27" s="135"/>
      <c r="FZ27" s="136"/>
      <c r="GA27" s="137"/>
      <c r="GB27" s="150"/>
      <c r="GC27" s="135"/>
      <c r="GD27" s="136"/>
      <c r="GE27" s="137"/>
      <c r="GF27" s="150"/>
      <c r="GG27" s="135"/>
      <c r="GH27" s="136"/>
      <c r="GI27" s="137"/>
      <c r="GJ27" s="150"/>
      <c r="GK27" s="135"/>
      <c r="GL27" s="136"/>
      <c r="GM27" s="137"/>
      <c r="GN27" s="150"/>
      <c r="GO27" s="135"/>
      <c r="GP27" s="136"/>
      <c r="GQ27" s="137"/>
      <c r="GR27" s="150"/>
      <c r="GS27" s="135"/>
      <c r="GT27" s="136"/>
      <c r="GU27" s="137"/>
      <c r="GV27" s="150"/>
      <c r="GW27" s="135"/>
      <c r="GX27" s="136"/>
      <c r="GY27" s="137"/>
      <c r="GZ27" s="150"/>
      <c r="HA27" s="135"/>
      <c r="HB27" s="136"/>
      <c r="HC27" s="137"/>
      <c r="HD27" s="150"/>
      <c r="HE27" s="135"/>
      <c r="HF27" s="136"/>
      <c r="HG27" s="137"/>
      <c r="HH27" s="150"/>
      <c r="HI27" s="135"/>
      <c r="HJ27" s="136"/>
      <c r="HK27" s="137"/>
      <c r="HL27" s="150"/>
      <c r="HM27" s="135"/>
      <c r="HN27" s="136"/>
      <c r="HO27" s="137"/>
      <c r="HP27" s="150"/>
      <c r="HQ27" s="135"/>
      <c r="HR27" s="136"/>
      <c r="HS27" s="137"/>
      <c r="HT27" s="150"/>
      <c r="HU27" s="135"/>
      <c r="HV27" s="136"/>
      <c r="HW27" s="137"/>
      <c r="HX27" s="150"/>
      <c r="HY27" s="135"/>
      <c r="HZ27" s="136"/>
      <c r="IA27" s="137"/>
      <c r="IB27" s="150"/>
      <c r="IC27" s="135"/>
      <c r="ID27" s="136"/>
      <c r="IE27" s="137"/>
      <c r="IF27" s="150"/>
      <c r="IG27" s="135"/>
      <c r="IH27" s="136"/>
      <c r="II27" s="137"/>
      <c r="IJ27" s="150"/>
      <c r="IK27" s="135"/>
      <c r="IL27" s="136"/>
      <c r="IM27" s="137"/>
      <c r="IN27" s="150"/>
      <c r="IO27" s="135"/>
      <c r="IP27" s="136"/>
      <c r="IQ27" s="137"/>
      <c r="IR27" s="150"/>
      <c r="IS27" s="135"/>
      <c r="IT27" s="136"/>
      <c r="IU27" s="137"/>
      <c r="IV27" s="150"/>
    </row>
    <row r="28" spans="1:256" s="91" customFormat="1" ht="47.25" outlineLevel="1">
      <c r="A28" s="135"/>
      <c r="B28" s="135" t="s">
        <v>247</v>
      </c>
      <c r="C28" s="136" t="s">
        <v>30</v>
      </c>
      <c r="D28" s="151" t="s">
        <v>421</v>
      </c>
      <c r="E28" s="84" t="s">
        <v>4</v>
      </c>
      <c r="F28" s="138" t="s">
        <v>259</v>
      </c>
      <c r="G28" s="98">
        <f t="shared" si="0"/>
        <v>1.8</v>
      </c>
      <c r="H28" s="139"/>
      <c r="I28" s="140"/>
      <c r="J28" s="141"/>
      <c r="K28" s="142" t="s">
        <v>269</v>
      </c>
      <c r="L28" s="143"/>
      <c r="M28" s="144"/>
      <c r="N28" s="136"/>
      <c r="O28" s="152"/>
      <c r="P28" s="146"/>
      <c r="Q28" s="147"/>
      <c r="R28" s="148"/>
      <c r="S28" s="153"/>
      <c r="T28" s="146"/>
      <c r="U28" s="147"/>
      <c r="V28" s="148"/>
      <c r="W28" s="153"/>
      <c r="X28" s="146"/>
      <c r="Y28" s="147"/>
      <c r="Z28" s="148"/>
      <c r="AA28" s="153"/>
      <c r="AB28" s="146"/>
      <c r="AC28" s="147"/>
      <c r="AD28" s="148"/>
      <c r="AE28" s="153"/>
      <c r="AF28" s="146"/>
      <c r="AG28" s="147"/>
      <c r="AH28" s="148"/>
      <c r="AI28" s="153"/>
      <c r="AJ28" s="146"/>
      <c r="AK28" s="147"/>
      <c r="AL28" s="148"/>
      <c r="AM28" s="153"/>
      <c r="AN28" s="146"/>
      <c r="AO28" s="147"/>
      <c r="AP28" s="148"/>
      <c r="AQ28" s="153"/>
      <c r="AR28" s="146"/>
      <c r="AS28" s="147"/>
      <c r="AT28" s="148"/>
      <c r="AU28" s="153"/>
      <c r="AV28" s="146"/>
      <c r="AW28" s="147"/>
      <c r="AX28" s="148"/>
      <c r="AY28" s="153"/>
      <c r="AZ28" s="146"/>
      <c r="BA28" s="147"/>
      <c r="BB28" s="148"/>
      <c r="BC28" s="153"/>
      <c r="BD28" s="146"/>
      <c r="BE28" s="147"/>
      <c r="BF28" s="148"/>
      <c r="BG28" s="153"/>
      <c r="BH28" s="146"/>
      <c r="BI28" s="147"/>
      <c r="BJ28" s="148"/>
      <c r="BK28" s="153"/>
      <c r="BL28" s="146"/>
      <c r="BM28" s="147"/>
      <c r="BN28" s="148"/>
      <c r="BO28" s="153"/>
      <c r="BP28" s="146"/>
      <c r="BQ28" s="147"/>
      <c r="BR28" s="148"/>
      <c r="BS28" s="153"/>
      <c r="BT28" s="146"/>
      <c r="BU28" s="147"/>
      <c r="BV28" s="148"/>
      <c r="BW28" s="153"/>
      <c r="BX28" s="146"/>
      <c r="BY28" s="147"/>
      <c r="BZ28" s="148"/>
      <c r="CA28" s="153"/>
      <c r="CB28" s="146"/>
      <c r="CC28" s="147"/>
      <c r="CD28" s="148"/>
      <c r="CE28" s="153"/>
      <c r="CF28" s="146"/>
      <c r="CG28" s="147"/>
      <c r="CH28" s="148"/>
      <c r="CI28" s="153"/>
      <c r="CJ28" s="146"/>
      <c r="CK28" s="147"/>
      <c r="CL28" s="148"/>
      <c r="CM28" s="153"/>
      <c r="CN28" s="146"/>
      <c r="CO28" s="147"/>
      <c r="CP28" s="148"/>
      <c r="CQ28" s="153"/>
      <c r="CR28" s="146"/>
      <c r="CS28" s="147"/>
      <c r="CT28" s="148"/>
      <c r="CU28" s="153"/>
      <c r="CV28" s="146"/>
      <c r="CW28" s="147"/>
      <c r="CX28" s="148"/>
      <c r="CY28" s="153"/>
      <c r="CZ28" s="146"/>
      <c r="DA28" s="147"/>
      <c r="DB28" s="148"/>
      <c r="DC28" s="153"/>
      <c r="DD28" s="146"/>
      <c r="DE28" s="147"/>
      <c r="DF28" s="148"/>
      <c r="DG28" s="153"/>
      <c r="DH28" s="146"/>
      <c r="DI28" s="147"/>
      <c r="DJ28" s="148"/>
      <c r="DK28" s="153"/>
      <c r="DL28" s="146"/>
      <c r="DM28" s="147"/>
      <c r="DN28" s="148"/>
      <c r="DO28" s="153"/>
      <c r="DP28" s="146"/>
      <c r="DQ28" s="147"/>
      <c r="DR28" s="148"/>
      <c r="DS28" s="153"/>
      <c r="DT28" s="146"/>
      <c r="DU28" s="147"/>
      <c r="DV28" s="148"/>
      <c r="DW28" s="153"/>
      <c r="DX28" s="146"/>
      <c r="DY28" s="147"/>
      <c r="DZ28" s="148"/>
      <c r="EA28" s="153"/>
      <c r="EB28" s="146"/>
      <c r="EC28" s="147"/>
      <c r="ED28" s="148"/>
      <c r="EE28" s="153"/>
      <c r="EF28" s="146"/>
      <c r="EG28" s="147"/>
      <c r="EH28" s="148"/>
      <c r="EI28" s="153"/>
      <c r="EJ28" s="146"/>
      <c r="EK28" s="147"/>
      <c r="EL28" s="148"/>
      <c r="EM28" s="153"/>
      <c r="EN28" s="146"/>
      <c r="EO28" s="147"/>
      <c r="EP28" s="148"/>
      <c r="EQ28" s="153"/>
      <c r="ER28" s="146"/>
      <c r="ES28" s="147"/>
      <c r="ET28" s="148"/>
      <c r="EU28" s="153"/>
      <c r="EV28" s="146"/>
      <c r="EW28" s="147"/>
      <c r="EX28" s="148"/>
      <c r="EY28" s="153"/>
      <c r="EZ28" s="146"/>
      <c r="FA28" s="147"/>
      <c r="FB28" s="148"/>
      <c r="FC28" s="153"/>
      <c r="FD28" s="146"/>
      <c r="FE28" s="147"/>
      <c r="FF28" s="148"/>
      <c r="FG28" s="153"/>
      <c r="FH28" s="146"/>
      <c r="FI28" s="147"/>
      <c r="FJ28" s="148"/>
      <c r="FK28" s="153"/>
      <c r="FL28" s="146"/>
      <c r="FM28" s="147"/>
      <c r="FN28" s="148"/>
      <c r="FO28" s="153"/>
      <c r="FP28" s="146"/>
      <c r="FQ28" s="147"/>
      <c r="FR28" s="148"/>
      <c r="FS28" s="153"/>
      <c r="FT28" s="146"/>
      <c r="FU28" s="147"/>
      <c r="FV28" s="148"/>
      <c r="FW28" s="153"/>
      <c r="FX28" s="146"/>
      <c r="FY28" s="147"/>
      <c r="FZ28" s="148"/>
      <c r="GA28" s="153"/>
      <c r="GB28" s="146"/>
      <c r="GC28" s="147"/>
      <c r="GD28" s="148"/>
      <c r="GE28" s="153"/>
      <c r="GF28" s="146"/>
      <c r="GG28" s="147"/>
      <c r="GH28" s="148"/>
      <c r="GI28" s="153"/>
      <c r="GJ28" s="146"/>
      <c r="GK28" s="147"/>
      <c r="GL28" s="148"/>
      <c r="GM28" s="153"/>
      <c r="GN28" s="146"/>
      <c r="GO28" s="147"/>
      <c r="GP28" s="148"/>
      <c r="GQ28" s="153"/>
      <c r="GR28" s="146"/>
      <c r="GS28" s="147"/>
      <c r="GT28" s="148"/>
      <c r="GU28" s="153"/>
      <c r="GV28" s="146"/>
      <c r="GW28" s="147"/>
      <c r="GX28" s="148"/>
      <c r="GY28" s="153"/>
      <c r="GZ28" s="146"/>
      <c r="HA28" s="147"/>
      <c r="HB28" s="148"/>
      <c r="HC28" s="153"/>
      <c r="HD28" s="146"/>
      <c r="HE28" s="147"/>
      <c r="HF28" s="148"/>
      <c r="HG28" s="153"/>
      <c r="HH28" s="146"/>
      <c r="HI28" s="147"/>
      <c r="HJ28" s="148"/>
      <c r="HK28" s="153"/>
      <c r="HL28" s="146"/>
      <c r="HM28" s="147"/>
      <c r="HN28" s="148"/>
      <c r="HO28" s="153"/>
      <c r="HP28" s="146"/>
      <c r="HQ28" s="147"/>
      <c r="HR28" s="148"/>
      <c r="HS28" s="153"/>
      <c r="HT28" s="146"/>
      <c r="HU28" s="147"/>
      <c r="HV28" s="148"/>
      <c r="HW28" s="153"/>
      <c r="HX28" s="146"/>
      <c r="HY28" s="147"/>
      <c r="HZ28" s="148"/>
      <c r="IA28" s="153"/>
      <c r="IB28" s="146"/>
      <c r="IC28" s="147"/>
      <c r="ID28" s="148"/>
      <c r="IE28" s="153"/>
      <c r="IF28" s="146"/>
      <c r="IG28" s="147"/>
      <c r="IH28" s="148"/>
      <c r="II28" s="153"/>
      <c r="IJ28" s="146"/>
      <c r="IK28" s="147"/>
      <c r="IL28" s="148"/>
      <c r="IM28" s="153"/>
      <c r="IN28" s="146"/>
      <c r="IO28" s="147"/>
      <c r="IP28" s="148"/>
      <c r="IQ28" s="153"/>
      <c r="IR28" s="146"/>
      <c r="IS28" s="147"/>
      <c r="IT28" s="148"/>
      <c r="IU28" s="153"/>
      <c r="IV28" s="146"/>
    </row>
    <row r="29" spans="1:14" s="91" customFormat="1" ht="15.75" outlineLevel="1">
      <c r="A29" s="80"/>
      <c r="B29" s="154" t="s">
        <v>106</v>
      </c>
      <c r="C29" s="141" t="s">
        <v>141</v>
      </c>
      <c r="D29" s="155" t="s">
        <v>422</v>
      </c>
      <c r="E29" s="150" t="s">
        <v>4</v>
      </c>
      <c r="F29" s="85">
        <v>3</v>
      </c>
      <c r="G29" s="98">
        <f t="shared" si="0"/>
        <v>4</v>
      </c>
      <c r="H29" s="156"/>
      <c r="I29" s="88" t="s">
        <v>354</v>
      </c>
      <c r="J29" s="88"/>
      <c r="K29" s="89">
        <v>0.9</v>
      </c>
      <c r="L29" s="88">
        <v>1</v>
      </c>
      <c r="M29" s="88"/>
      <c r="N29" s="90"/>
    </row>
    <row r="30" spans="1:14" s="91" customFormat="1" ht="15.75" outlineLevel="1">
      <c r="A30" s="80"/>
      <c r="B30" s="92" t="s">
        <v>331</v>
      </c>
      <c r="C30" s="157" t="s">
        <v>332</v>
      </c>
      <c r="D30" s="93" t="s">
        <v>423</v>
      </c>
      <c r="E30" s="150" t="s">
        <v>4</v>
      </c>
      <c r="F30" s="158">
        <v>5</v>
      </c>
      <c r="G30" s="98">
        <f t="shared" si="0"/>
        <v>4.24</v>
      </c>
      <c r="H30" s="159"/>
      <c r="I30" s="88"/>
      <c r="J30" s="160"/>
      <c r="K30" s="122" t="s">
        <v>385</v>
      </c>
      <c r="L30" s="160"/>
      <c r="M30" s="160"/>
      <c r="N30" s="161"/>
    </row>
    <row r="31" spans="1:14" s="91" customFormat="1" ht="15.75" hidden="1" outlineLevel="1">
      <c r="A31" s="162"/>
      <c r="B31" s="103" t="s">
        <v>173</v>
      </c>
      <c r="C31" s="101" t="s">
        <v>174</v>
      </c>
      <c r="D31" s="102" t="s">
        <v>43</v>
      </c>
      <c r="E31" s="150" t="s">
        <v>4</v>
      </c>
      <c r="F31" s="104"/>
      <c r="G31" s="98">
        <f t="shared" si="0"/>
        <v>0</v>
      </c>
      <c r="H31" s="111"/>
      <c r="I31" s="112"/>
      <c r="J31" s="113"/>
      <c r="K31" s="122"/>
      <c r="L31" s="113"/>
      <c r="M31" s="113"/>
      <c r="N31" s="109"/>
    </row>
    <row r="32" spans="1:14" s="91" customFormat="1" ht="15.75" outlineLevel="1">
      <c r="A32" s="163"/>
      <c r="B32" s="92" t="s">
        <v>322</v>
      </c>
      <c r="C32" s="93" t="s">
        <v>323</v>
      </c>
      <c r="D32" s="93" t="s">
        <v>424</v>
      </c>
      <c r="E32" s="150" t="s">
        <v>4</v>
      </c>
      <c r="F32" s="119">
        <v>11</v>
      </c>
      <c r="G32" s="98">
        <f t="shared" si="0"/>
        <v>5</v>
      </c>
      <c r="H32" s="111"/>
      <c r="I32" s="164" t="s">
        <v>266</v>
      </c>
      <c r="J32" s="165"/>
      <c r="K32" s="122"/>
      <c r="L32" s="165"/>
      <c r="M32" s="165"/>
      <c r="N32" s="123"/>
    </row>
    <row r="33" spans="1:14" s="91" customFormat="1" ht="15.75" outlineLevel="1">
      <c r="A33" s="163"/>
      <c r="B33" s="92" t="s">
        <v>322</v>
      </c>
      <c r="C33" s="93" t="s">
        <v>324</v>
      </c>
      <c r="D33" s="93" t="s">
        <v>424</v>
      </c>
      <c r="E33" s="150" t="s">
        <v>4</v>
      </c>
      <c r="F33" s="119">
        <v>20</v>
      </c>
      <c r="G33" s="98">
        <f t="shared" si="0"/>
        <v>30</v>
      </c>
      <c r="H33" s="111"/>
      <c r="I33" s="164" t="s">
        <v>263</v>
      </c>
      <c r="J33" s="165" t="s">
        <v>263</v>
      </c>
      <c r="K33" s="122" t="s">
        <v>263</v>
      </c>
      <c r="L33" s="165"/>
      <c r="M33" s="165"/>
      <c r="N33" s="123"/>
    </row>
    <row r="34" spans="1:14" s="126" customFormat="1" ht="15.75" outlineLevel="1">
      <c r="A34" s="163"/>
      <c r="B34" s="118" t="s">
        <v>232</v>
      </c>
      <c r="C34" s="116" t="s">
        <v>76</v>
      </c>
      <c r="D34" s="117" t="s">
        <v>425</v>
      </c>
      <c r="E34" s="150" t="s">
        <v>4</v>
      </c>
      <c r="F34" s="119">
        <v>7</v>
      </c>
      <c r="G34" s="98">
        <f t="shared" si="0"/>
        <v>6.48</v>
      </c>
      <c r="H34" s="111"/>
      <c r="I34" s="164"/>
      <c r="J34" s="165" t="s">
        <v>278</v>
      </c>
      <c r="K34" s="122" t="s">
        <v>379</v>
      </c>
      <c r="L34" s="165"/>
      <c r="M34" s="165"/>
      <c r="N34" s="123"/>
    </row>
    <row r="35" spans="1:14" s="126" customFormat="1" ht="15.75" outlineLevel="1">
      <c r="A35" s="163"/>
      <c r="B35" s="118" t="s">
        <v>183</v>
      </c>
      <c r="C35" s="116" t="s">
        <v>76</v>
      </c>
      <c r="D35" s="117" t="s">
        <v>426</v>
      </c>
      <c r="E35" s="118" t="s">
        <v>4</v>
      </c>
      <c r="F35" s="119">
        <v>4</v>
      </c>
      <c r="G35" s="98">
        <f t="shared" si="0"/>
        <v>0.05</v>
      </c>
      <c r="H35" s="111"/>
      <c r="I35" s="164"/>
      <c r="J35" s="165"/>
      <c r="K35" s="122"/>
      <c r="L35" s="165"/>
      <c r="M35" s="165">
        <v>0.05</v>
      </c>
      <c r="N35" s="123"/>
    </row>
    <row r="36" spans="1:14" s="126" customFormat="1" ht="15.75" hidden="1" outlineLevel="1">
      <c r="A36" s="163"/>
      <c r="B36" s="117" t="s">
        <v>165</v>
      </c>
      <c r="C36" s="116" t="s">
        <v>166</v>
      </c>
      <c r="D36" s="117" t="s">
        <v>164</v>
      </c>
      <c r="E36" s="118" t="s">
        <v>4</v>
      </c>
      <c r="F36" s="119"/>
      <c r="G36" s="98">
        <f t="shared" si="0"/>
        <v>0</v>
      </c>
      <c r="H36" s="111"/>
      <c r="I36" s="164"/>
      <c r="J36" s="165"/>
      <c r="K36" s="122"/>
      <c r="L36" s="165"/>
      <c r="M36" s="165"/>
      <c r="N36" s="123"/>
    </row>
    <row r="37" spans="1:14" s="126" customFormat="1" ht="15.75" hidden="1" outlineLevel="1">
      <c r="A37" s="166"/>
      <c r="B37" s="100" t="s">
        <v>5</v>
      </c>
      <c r="C37" s="101" t="s">
        <v>144</v>
      </c>
      <c r="D37" s="167" t="s">
        <v>6</v>
      </c>
      <c r="E37" s="103" t="s">
        <v>1</v>
      </c>
      <c r="F37" s="104"/>
      <c r="G37" s="98">
        <f t="shared" si="0"/>
        <v>0</v>
      </c>
      <c r="H37" s="111"/>
      <c r="I37" s="112"/>
      <c r="J37" s="113"/>
      <c r="K37" s="108"/>
      <c r="L37" s="113"/>
      <c r="M37" s="113"/>
      <c r="N37" s="109"/>
    </row>
    <row r="38" spans="1:14" s="126" customFormat="1" ht="15.75" outlineLevel="1">
      <c r="A38" s="168"/>
      <c r="B38" s="115" t="s">
        <v>169</v>
      </c>
      <c r="C38" s="116" t="s">
        <v>170</v>
      </c>
      <c r="D38" s="169" t="s">
        <v>427</v>
      </c>
      <c r="E38" s="118" t="s">
        <v>1</v>
      </c>
      <c r="F38" s="119">
        <v>2</v>
      </c>
      <c r="G38" s="98">
        <f t="shared" si="0"/>
        <v>1</v>
      </c>
      <c r="H38" s="111"/>
      <c r="I38" s="164"/>
      <c r="J38" s="165">
        <v>1</v>
      </c>
      <c r="K38" s="122"/>
      <c r="L38" s="165"/>
      <c r="M38" s="165"/>
      <c r="N38" s="123"/>
    </row>
    <row r="39" spans="1:14" s="126" customFormat="1" ht="15.75" outlineLevel="1">
      <c r="A39" s="170"/>
      <c r="B39" s="171" t="s">
        <v>2</v>
      </c>
      <c r="C39" s="171"/>
      <c r="D39" s="171" t="s">
        <v>428</v>
      </c>
      <c r="E39" s="172" t="s">
        <v>208</v>
      </c>
      <c r="F39" s="104">
        <v>100</v>
      </c>
      <c r="G39" s="98" t="s">
        <v>282</v>
      </c>
      <c r="H39" s="105"/>
      <c r="I39" s="106"/>
      <c r="J39" s="107"/>
      <c r="K39" s="108"/>
      <c r="L39" s="107"/>
      <c r="M39" s="107"/>
      <c r="N39" s="109"/>
    </row>
    <row r="40" spans="1:14" s="126" customFormat="1" ht="15.75" outlineLevel="1">
      <c r="A40" s="173"/>
      <c r="B40" s="135" t="s">
        <v>223</v>
      </c>
      <c r="C40" s="136" t="s">
        <v>224</v>
      </c>
      <c r="D40" s="137" t="s">
        <v>429</v>
      </c>
      <c r="E40" s="103" t="s">
        <v>4</v>
      </c>
      <c r="F40" s="104">
        <v>8</v>
      </c>
      <c r="G40" s="98">
        <f t="shared" si="0"/>
        <v>7.6</v>
      </c>
      <c r="H40" s="111"/>
      <c r="I40" s="112"/>
      <c r="J40" s="113"/>
      <c r="K40" s="108" t="s">
        <v>380</v>
      </c>
      <c r="L40" s="113"/>
      <c r="M40" s="113" t="s">
        <v>344</v>
      </c>
      <c r="N40" s="109"/>
    </row>
    <row r="41" spans="1:14" s="126" customFormat="1" ht="15.75" outlineLevel="1">
      <c r="A41" s="173"/>
      <c r="B41" s="100" t="s">
        <v>21</v>
      </c>
      <c r="C41" s="101" t="s">
        <v>22</v>
      </c>
      <c r="D41" s="102" t="s">
        <v>430</v>
      </c>
      <c r="E41" s="103" t="s">
        <v>4</v>
      </c>
      <c r="F41" s="104">
        <v>11</v>
      </c>
      <c r="G41" s="98">
        <f t="shared" si="0"/>
        <v>12.09</v>
      </c>
      <c r="H41" s="111"/>
      <c r="I41" s="112" t="s">
        <v>299</v>
      </c>
      <c r="J41" s="113" t="s">
        <v>369</v>
      </c>
      <c r="K41" s="108" t="s">
        <v>381</v>
      </c>
      <c r="L41" s="113" t="s">
        <v>260</v>
      </c>
      <c r="M41" s="113"/>
      <c r="N41" s="109"/>
    </row>
    <row r="42" spans="1:14" s="126" customFormat="1" ht="15.75" outlineLevel="1">
      <c r="A42" s="173"/>
      <c r="B42" s="100" t="s">
        <v>248</v>
      </c>
      <c r="C42" s="101" t="s">
        <v>95</v>
      </c>
      <c r="D42" s="102" t="s">
        <v>426</v>
      </c>
      <c r="E42" s="103" t="s">
        <v>4</v>
      </c>
      <c r="F42" s="104">
        <v>6</v>
      </c>
      <c r="G42" s="98">
        <f t="shared" si="0"/>
        <v>4.5</v>
      </c>
      <c r="H42" s="111"/>
      <c r="I42" s="112"/>
      <c r="J42" s="113">
        <v>3</v>
      </c>
      <c r="K42" s="108" t="s">
        <v>279</v>
      </c>
      <c r="L42" s="113"/>
      <c r="M42" s="113"/>
      <c r="N42" s="109"/>
    </row>
    <row r="43" spans="1:14" s="126" customFormat="1" ht="15.75">
      <c r="A43" s="174"/>
      <c r="B43" s="100" t="s">
        <v>205</v>
      </c>
      <c r="C43" s="101" t="s">
        <v>62</v>
      </c>
      <c r="D43" s="102" t="s">
        <v>431</v>
      </c>
      <c r="E43" s="103" t="s">
        <v>4</v>
      </c>
      <c r="F43" s="85">
        <v>2</v>
      </c>
      <c r="G43" s="98">
        <f t="shared" si="0"/>
        <v>3</v>
      </c>
      <c r="H43" s="124"/>
      <c r="I43" s="125" t="s">
        <v>262</v>
      </c>
      <c r="J43" s="125"/>
      <c r="K43" s="89"/>
      <c r="L43" s="125"/>
      <c r="M43" s="125"/>
      <c r="N43" s="90"/>
    </row>
    <row r="44" spans="1:14" s="126" customFormat="1" ht="15.75" outlineLevel="1">
      <c r="A44" s="175"/>
      <c r="B44" s="84" t="s">
        <v>84</v>
      </c>
      <c r="C44" s="82" t="s">
        <v>85</v>
      </c>
      <c r="D44" s="83" t="s">
        <v>432</v>
      </c>
      <c r="E44" s="84" t="s">
        <v>4</v>
      </c>
      <c r="F44" s="104">
        <v>5</v>
      </c>
      <c r="G44" s="98">
        <f t="shared" si="0"/>
        <v>7.5</v>
      </c>
      <c r="H44" s="105"/>
      <c r="I44" s="106"/>
      <c r="J44" s="107">
        <v>0.5</v>
      </c>
      <c r="K44" s="108"/>
      <c r="L44" s="107">
        <v>1</v>
      </c>
      <c r="M44" s="107" t="s">
        <v>272</v>
      </c>
      <c r="N44" s="109"/>
    </row>
    <row r="45" spans="1:14" s="126" customFormat="1" ht="31.5" outlineLevel="1">
      <c r="A45" s="175"/>
      <c r="B45" s="176" t="s">
        <v>243</v>
      </c>
      <c r="C45" s="136" t="s">
        <v>102</v>
      </c>
      <c r="D45" s="177" t="s">
        <v>433</v>
      </c>
      <c r="E45" s="150" t="s">
        <v>1</v>
      </c>
      <c r="F45" s="104">
        <v>7</v>
      </c>
      <c r="G45" s="98">
        <f t="shared" si="0"/>
        <v>6</v>
      </c>
      <c r="H45" s="105"/>
      <c r="I45" s="106" t="s">
        <v>272</v>
      </c>
      <c r="J45" s="107"/>
      <c r="K45" s="108"/>
      <c r="L45" s="107"/>
      <c r="M45" s="107"/>
      <c r="N45" s="109"/>
    </row>
    <row r="46" spans="1:14" s="126" customFormat="1" ht="15.75" outlineLevel="1">
      <c r="A46" s="166"/>
      <c r="B46" s="178" t="s">
        <v>80</v>
      </c>
      <c r="C46" s="179" t="s">
        <v>81</v>
      </c>
      <c r="D46" s="178" t="s">
        <v>434</v>
      </c>
      <c r="E46" s="180" t="s">
        <v>4</v>
      </c>
      <c r="F46" s="104">
        <v>3</v>
      </c>
      <c r="G46" s="98">
        <f t="shared" si="0"/>
        <v>5.4</v>
      </c>
      <c r="H46" s="111"/>
      <c r="I46" s="112"/>
      <c r="J46" s="113" t="s">
        <v>269</v>
      </c>
      <c r="K46" s="108" t="s">
        <v>277</v>
      </c>
      <c r="L46" s="113" t="s">
        <v>275</v>
      </c>
      <c r="M46" s="113"/>
      <c r="N46" s="109"/>
    </row>
    <row r="47" spans="1:14" s="126" customFormat="1" ht="15.75" outlineLevel="1">
      <c r="A47" s="181"/>
      <c r="B47" s="103" t="s">
        <v>56</v>
      </c>
      <c r="C47" s="101" t="s">
        <v>23</v>
      </c>
      <c r="D47" s="182" t="s">
        <v>435</v>
      </c>
      <c r="E47" s="103" t="s">
        <v>4</v>
      </c>
      <c r="F47" s="119">
        <v>11</v>
      </c>
      <c r="G47" s="98">
        <f t="shared" si="0"/>
        <v>7.199999999999999</v>
      </c>
      <c r="H47" s="105"/>
      <c r="I47" s="120" t="s">
        <v>260</v>
      </c>
      <c r="J47" s="121">
        <v>1</v>
      </c>
      <c r="K47" s="122" t="s">
        <v>264</v>
      </c>
      <c r="L47" s="121" t="s">
        <v>398</v>
      </c>
      <c r="M47" s="121"/>
      <c r="N47" s="123"/>
    </row>
    <row r="48" spans="1:14" s="126" customFormat="1" ht="31.5" outlineLevel="1">
      <c r="A48" s="114"/>
      <c r="B48" s="118" t="s">
        <v>57</v>
      </c>
      <c r="C48" s="116" t="s">
        <v>77</v>
      </c>
      <c r="D48" s="117" t="s">
        <v>436</v>
      </c>
      <c r="E48" s="118" t="s">
        <v>1</v>
      </c>
      <c r="F48" s="119">
        <v>37</v>
      </c>
      <c r="G48" s="98">
        <f t="shared" si="0"/>
        <v>10</v>
      </c>
      <c r="H48" s="105"/>
      <c r="I48" s="120" t="s">
        <v>266</v>
      </c>
      <c r="J48" s="121">
        <v>3</v>
      </c>
      <c r="K48" s="122"/>
      <c r="L48" s="121">
        <v>2</v>
      </c>
      <c r="M48" s="121"/>
      <c r="N48" s="123"/>
    </row>
    <row r="49" spans="1:14" s="126" customFormat="1" ht="31.5" outlineLevel="1">
      <c r="A49" s="166"/>
      <c r="B49" s="118" t="s">
        <v>57</v>
      </c>
      <c r="C49" s="116" t="s">
        <v>58</v>
      </c>
      <c r="D49" s="169" t="s">
        <v>437</v>
      </c>
      <c r="E49" s="118" t="s">
        <v>4</v>
      </c>
      <c r="F49" s="104">
        <v>2</v>
      </c>
      <c r="G49" s="98">
        <f t="shared" si="0"/>
        <v>5.7</v>
      </c>
      <c r="H49" s="111"/>
      <c r="I49" s="112"/>
      <c r="J49" s="113" t="s">
        <v>298</v>
      </c>
      <c r="K49" s="108">
        <v>0.8</v>
      </c>
      <c r="L49" s="113">
        <v>1</v>
      </c>
      <c r="M49" s="113" t="s">
        <v>261</v>
      </c>
      <c r="N49" s="109"/>
    </row>
    <row r="50" spans="1:14" s="126" customFormat="1" ht="15.75" outlineLevel="1">
      <c r="A50" s="162"/>
      <c r="B50" s="103" t="s">
        <v>59</v>
      </c>
      <c r="C50" s="101" t="s">
        <v>60</v>
      </c>
      <c r="D50" s="102" t="s">
        <v>438</v>
      </c>
      <c r="E50" s="103" t="s">
        <v>4</v>
      </c>
      <c r="F50" s="104">
        <v>7</v>
      </c>
      <c r="G50" s="98">
        <f t="shared" si="0"/>
        <v>20.6</v>
      </c>
      <c r="H50" s="111"/>
      <c r="I50" s="112" t="s">
        <v>271</v>
      </c>
      <c r="J50" s="113" t="s">
        <v>366</v>
      </c>
      <c r="K50" s="108" t="s">
        <v>262</v>
      </c>
      <c r="L50" s="113" t="s">
        <v>287</v>
      </c>
      <c r="M50" s="113" t="s">
        <v>270</v>
      </c>
      <c r="N50" s="109"/>
    </row>
    <row r="51" spans="1:14" s="126" customFormat="1" ht="15.75" outlineLevel="1">
      <c r="A51" s="110"/>
      <c r="B51" s="103" t="s">
        <v>61</v>
      </c>
      <c r="C51" s="101" t="s">
        <v>62</v>
      </c>
      <c r="D51" s="167" t="s">
        <v>439</v>
      </c>
      <c r="E51" s="103" t="s">
        <v>4</v>
      </c>
      <c r="F51" s="104">
        <v>11</v>
      </c>
      <c r="G51" s="98">
        <f t="shared" si="0"/>
        <v>14.6</v>
      </c>
      <c r="H51" s="111"/>
      <c r="I51" s="112"/>
      <c r="J51" s="113" t="s">
        <v>364</v>
      </c>
      <c r="K51" s="108" t="s">
        <v>272</v>
      </c>
      <c r="L51" s="113">
        <v>0.9</v>
      </c>
      <c r="M51" s="113" t="s">
        <v>345</v>
      </c>
      <c r="N51" s="109"/>
    </row>
    <row r="52" spans="1:14" s="126" customFormat="1" ht="15.75" outlineLevel="1">
      <c r="A52" s="183"/>
      <c r="B52" s="176" t="s">
        <v>63</v>
      </c>
      <c r="C52" s="135" t="s">
        <v>64</v>
      </c>
      <c r="D52" s="177" t="s">
        <v>422</v>
      </c>
      <c r="E52" s="103" t="s">
        <v>4</v>
      </c>
      <c r="F52" s="184">
        <v>5</v>
      </c>
      <c r="G52" s="98">
        <f t="shared" si="0"/>
        <v>5.1</v>
      </c>
      <c r="H52" s="111"/>
      <c r="I52" s="164" t="s">
        <v>283</v>
      </c>
      <c r="J52" s="165">
        <v>0.4</v>
      </c>
      <c r="K52" s="122" t="s">
        <v>260</v>
      </c>
      <c r="L52" s="165" t="s">
        <v>260</v>
      </c>
      <c r="M52" s="165"/>
      <c r="N52" s="123"/>
    </row>
    <row r="53" spans="1:14" s="126" customFormat="1" ht="15.75" outlineLevel="1">
      <c r="A53" s="166"/>
      <c r="B53" s="118" t="s">
        <v>63</v>
      </c>
      <c r="C53" s="115" t="s">
        <v>66</v>
      </c>
      <c r="D53" s="117" t="s">
        <v>424</v>
      </c>
      <c r="E53" s="103" t="s">
        <v>4</v>
      </c>
      <c r="F53" s="104">
        <v>1</v>
      </c>
      <c r="G53" s="98">
        <f t="shared" si="0"/>
        <v>0.6</v>
      </c>
      <c r="H53" s="105"/>
      <c r="I53" s="106"/>
      <c r="J53" s="107"/>
      <c r="K53" s="108" t="s">
        <v>265</v>
      </c>
      <c r="L53" s="107"/>
      <c r="M53" s="107"/>
      <c r="N53" s="109"/>
    </row>
    <row r="54" spans="1:14" s="126" customFormat="1" ht="15.75" outlineLevel="1">
      <c r="A54" s="166"/>
      <c r="B54" s="94" t="s">
        <v>326</v>
      </c>
      <c r="C54" s="93" t="s">
        <v>35</v>
      </c>
      <c r="D54" s="93" t="s">
        <v>424</v>
      </c>
      <c r="E54" s="103" t="s">
        <v>4</v>
      </c>
      <c r="F54" s="104">
        <v>20</v>
      </c>
      <c r="G54" s="98">
        <f t="shared" si="0"/>
        <v>19.92</v>
      </c>
      <c r="H54" s="105"/>
      <c r="I54" s="106"/>
      <c r="J54" s="107" t="s">
        <v>263</v>
      </c>
      <c r="K54" s="108" t="s">
        <v>376</v>
      </c>
      <c r="L54" s="107"/>
      <c r="M54" s="107"/>
      <c r="N54" s="109"/>
    </row>
    <row r="55" spans="1:14" s="126" customFormat="1" ht="15.75" outlineLevel="1">
      <c r="A55" s="166"/>
      <c r="B55" s="100" t="s">
        <v>24</v>
      </c>
      <c r="C55" s="101" t="s">
        <v>144</v>
      </c>
      <c r="D55" s="167" t="s">
        <v>440</v>
      </c>
      <c r="E55" s="103" t="s">
        <v>4</v>
      </c>
      <c r="F55" s="104">
        <v>3</v>
      </c>
      <c r="G55" s="98">
        <f t="shared" si="0"/>
        <v>2.7</v>
      </c>
      <c r="H55" s="111"/>
      <c r="I55" s="112"/>
      <c r="J55" s="113" t="s">
        <v>260</v>
      </c>
      <c r="K55" s="108"/>
      <c r="L55" s="113"/>
      <c r="M55" s="113" t="s">
        <v>278</v>
      </c>
      <c r="N55" s="109"/>
    </row>
    <row r="56" spans="1:14" s="126" customFormat="1" ht="15.75" outlineLevel="1">
      <c r="A56" s="168"/>
      <c r="B56" s="100" t="s">
        <v>154</v>
      </c>
      <c r="C56" s="101" t="s">
        <v>23</v>
      </c>
      <c r="D56" s="102" t="s">
        <v>441</v>
      </c>
      <c r="E56" s="103" t="s">
        <v>4</v>
      </c>
      <c r="F56" s="119">
        <v>6</v>
      </c>
      <c r="G56" s="98">
        <f t="shared" si="0"/>
        <v>6.699999999999999</v>
      </c>
      <c r="H56" s="111"/>
      <c r="I56" s="164" t="s">
        <v>303</v>
      </c>
      <c r="J56" s="165" t="s">
        <v>281</v>
      </c>
      <c r="K56" s="122"/>
      <c r="L56" s="165" t="s">
        <v>260</v>
      </c>
      <c r="M56" s="165" t="s">
        <v>274</v>
      </c>
      <c r="N56" s="123"/>
    </row>
    <row r="57" spans="1:14" s="126" customFormat="1" ht="15.75" hidden="1" outlineLevel="1">
      <c r="A57" s="173"/>
      <c r="B57" s="118" t="s">
        <v>155</v>
      </c>
      <c r="C57" s="116" t="s">
        <v>156</v>
      </c>
      <c r="D57" s="117" t="s">
        <v>52</v>
      </c>
      <c r="E57" s="118" t="s">
        <v>1</v>
      </c>
      <c r="F57" s="104"/>
      <c r="G57" s="98">
        <f t="shared" si="0"/>
        <v>0</v>
      </c>
      <c r="H57" s="111"/>
      <c r="I57" s="112"/>
      <c r="J57" s="113"/>
      <c r="K57" s="108"/>
      <c r="L57" s="113"/>
      <c r="M57" s="113"/>
      <c r="N57" s="109"/>
    </row>
    <row r="58" spans="1:14" s="126" customFormat="1" ht="15.75" hidden="1" outlineLevel="1">
      <c r="A58" s="99"/>
      <c r="B58" s="100" t="s">
        <v>25</v>
      </c>
      <c r="C58" s="101" t="s">
        <v>26</v>
      </c>
      <c r="D58" s="102" t="s">
        <v>27</v>
      </c>
      <c r="E58" s="103" t="s">
        <v>4</v>
      </c>
      <c r="F58" s="104"/>
      <c r="G58" s="98">
        <f t="shared" si="0"/>
        <v>0</v>
      </c>
      <c r="H58" s="105"/>
      <c r="I58" s="106"/>
      <c r="J58" s="107"/>
      <c r="K58" s="108"/>
      <c r="L58" s="107"/>
      <c r="M58" s="107"/>
      <c r="N58" s="109"/>
    </row>
    <row r="59" spans="1:14" s="126" customFormat="1" ht="15.75" hidden="1" outlineLevel="1">
      <c r="A59" s="183"/>
      <c r="B59" s="100" t="s">
        <v>186</v>
      </c>
      <c r="C59" s="101" t="s">
        <v>62</v>
      </c>
      <c r="D59" s="102" t="s">
        <v>187</v>
      </c>
      <c r="E59" s="103" t="s">
        <v>4</v>
      </c>
      <c r="F59" s="119"/>
      <c r="G59" s="98">
        <f t="shared" si="0"/>
        <v>0</v>
      </c>
      <c r="H59" s="111"/>
      <c r="I59" s="164"/>
      <c r="J59" s="165"/>
      <c r="K59" s="122"/>
      <c r="L59" s="165"/>
      <c r="M59" s="165"/>
      <c r="N59" s="123"/>
    </row>
    <row r="60" spans="1:14" s="126" customFormat="1" ht="15.75" outlineLevel="1">
      <c r="A60" s="183"/>
      <c r="B60" s="118" t="s">
        <v>67</v>
      </c>
      <c r="C60" s="115" t="s">
        <v>204</v>
      </c>
      <c r="D60" s="117" t="s">
        <v>442</v>
      </c>
      <c r="E60" s="118" t="s">
        <v>4</v>
      </c>
      <c r="F60" s="119"/>
      <c r="G60" s="98">
        <f t="shared" si="0"/>
        <v>0.1</v>
      </c>
      <c r="H60" s="111"/>
      <c r="I60" s="164"/>
      <c r="J60" s="165"/>
      <c r="K60" s="122">
        <v>0.1</v>
      </c>
      <c r="L60" s="165"/>
      <c r="M60" s="165"/>
      <c r="N60" s="123"/>
    </row>
    <row r="61" spans="1:14" s="126" customFormat="1" ht="15.75" outlineLevel="1">
      <c r="A61" s="183"/>
      <c r="B61" s="118" t="s">
        <v>28</v>
      </c>
      <c r="C61" s="115" t="s">
        <v>26</v>
      </c>
      <c r="D61" s="117" t="s">
        <v>443</v>
      </c>
      <c r="E61" s="118" t="s">
        <v>4</v>
      </c>
      <c r="F61" s="119"/>
      <c r="G61" s="98">
        <f t="shared" si="0"/>
        <v>0</v>
      </c>
      <c r="H61" s="111"/>
      <c r="I61" s="164"/>
      <c r="J61" s="165"/>
      <c r="K61" s="122"/>
      <c r="L61" s="165"/>
      <c r="M61" s="165"/>
      <c r="N61" s="123"/>
    </row>
    <row r="62" spans="1:14" s="126" customFormat="1" ht="15.75" outlineLevel="1">
      <c r="A62" s="162"/>
      <c r="B62" s="118" t="s">
        <v>28</v>
      </c>
      <c r="C62" s="116" t="s">
        <v>139</v>
      </c>
      <c r="D62" s="117" t="s">
        <v>439</v>
      </c>
      <c r="E62" s="118" t="s">
        <v>4</v>
      </c>
      <c r="F62" s="104">
        <v>4</v>
      </c>
      <c r="G62" s="98">
        <f t="shared" si="0"/>
        <v>1.6</v>
      </c>
      <c r="H62" s="111"/>
      <c r="I62" s="112" t="s">
        <v>270</v>
      </c>
      <c r="J62" s="113"/>
      <c r="K62" s="108"/>
      <c r="L62" s="113"/>
      <c r="M62" s="113"/>
      <c r="N62" s="109"/>
    </row>
    <row r="63" spans="1:14" s="126" customFormat="1" ht="15.75" hidden="1" outlineLevel="1">
      <c r="A63" s="110"/>
      <c r="B63" s="102" t="s">
        <v>162</v>
      </c>
      <c r="C63" s="100" t="s">
        <v>163</v>
      </c>
      <c r="D63" s="102" t="s">
        <v>164</v>
      </c>
      <c r="E63" s="103" t="s">
        <v>4</v>
      </c>
      <c r="F63" s="104"/>
      <c r="G63" s="98">
        <f t="shared" si="0"/>
        <v>0</v>
      </c>
      <c r="H63" s="111"/>
      <c r="I63" s="112"/>
      <c r="J63" s="113"/>
      <c r="K63" s="108"/>
      <c r="L63" s="113"/>
      <c r="M63" s="113"/>
      <c r="N63" s="109"/>
    </row>
    <row r="64" spans="1:14" s="126" customFormat="1" ht="15.75" outlineLevel="1">
      <c r="A64" s="183"/>
      <c r="B64" s="103" t="s">
        <v>86</v>
      </c>
      <c r="C64" s="101" t="s">
        <v>87</v>
      </c>
      <c r="D64" s="167" t="s">
        <v>444</v>
      </c>
      <c r="E64" s="103" t="s">
        <v>4</v>
      </c>
      <c r="F64" s="119">
        <v>35</v>
      </c>
      <c r="G64" s="98">
        <f t="shared" si="0"/>
        <v>41.25</v>
      </c>
      <c r="H64" s="111"/>
      <c r="I64" s="164">
        <v>13.9</v>
      </c>
      <c r="J64" s="165" t="s">
        <v>368</v>
      </c>
      <c r="K64" s="122" t="s">
        <v>383</v>
      </c>
      <c r="L64" s="165"/>
      <c r="M64" s="165"/>
      <c r="N64" s="123"/>
    </row>
    <row r="65" spans="1:14" s="126" customFormat="1" ht="15.75" hidden="1" outlineLevel="1">
      <c r="A65" s="183"/>
      <c r="B65" s="118" t="s">
        <v>88</v>
      </c>
      <c r="C65" s="116" t="s">
        <v>40</v>
      </c>
      <c r="D65" s="169" t="s">
        <v>89</v>
      </c>
      <c r="E65" s="118" t="s">
        <v>4</v>
      </c>
      <c r="F65" s="119"/>
      <c r="G65" s="98">
        <f t="shared" si="0"/>
        <v>0</v>
      </c>
      <c r="H65" s="111"/>
      <c r="I65" s="164"/>
      <c r="J65" s="165"/>
      <c r="K65" s="122"/>
      <c r="L65" s="165"/>
      <c r="M65" s="165"/>
      <c r="N65" s="123"/>
    </row>
    <row r="66" spans="1:14" s="126" customFormat="1" ht="15.75" hidden="1" outlineLevel="1">
      <c r="A66" s="183"/>
      <c r="B66" s="118" t="s">
        <v>180</v>
      </c>
      <c r="C66" s="116" t="s">
        <v>181</v>
      </c>
      <c r="D66" s="169" t="s">
        <v>89</v>
      </c>
      <c r="E66" s="118" t="s">
        <v>4</v>
      </c>
      <c r="F66" s="119"/>
      <c r="G66" s="98">
        <f t="shared" si="0"/>
        <v>0</v>
      </c>
      <c r="H66" s="111"/>
      <c r="I66" s="164"/>
      <c r="J66" s="165"/>
      <c r="K66" s="122"/>
      <c r="L66" s="165"/>
      <c r="M66" s="165"/>
      <c r="N66" s="123"/>
    </row>
    <row r="67" spans="1:14" s="126" customFormat="1" ht="47.25" hidden="1" outlineLevel="1">
      <c r="A67" s="99"/>
      <c r="B67" s="118" t="s">
        <v>90</v>
      </c>
      <c r="C67" s="116" t="s">
        <v>91</v>
      </c>
      <c r="D67" s="169" t="s">
        <v>89</v>
      </c>
      <c r="E67" s="118" t="s">
        <v>4</v>
      </c>
      <c r="F67" s="104"/>
      <c r="G67" s="98">
        <f t="shared" si="0"/>
        <v>0</v>
      </c>
      <c r="H67" s="105"/>
      <c r="I67" s="106"/>
      <c r="J67" s="107"/>
      <c r="K67" s="108"/>
      <c r="L67" s="107"/>
      <c r="M67" s="107"/>
      <c r="N67" s="109"/>
    </row>
    <row r="68" spans="1:14" s="126" customFormat="1" ht="15.75" outlineLevel="1">
      <c r="A68" s="173"/>
      <c r="B68" s="103" t="s">
        <v>117</v>
      </c>
      <c r="C68" s="101" t="s">
        <v>147</v>
      </c>
      <c r="D68" s="102" t="s">
        <v>445</v>
      </c>
      <c r="E68" s="103" t="s">
        <v>4</v>
      </c>
      <c r="F68" s="104">
        <v>53</v>
      </c>
      <c r="G68" s="98">
        <f t="shared" si="0"/>
        <v>42.4</v>
      </c>
      <c r="H68" s="111"/>
      <c r="I68" s="112" t="s">
        <v>350</v>
      </c>
      <c r="J68" s="113" t="s">
        <v>297</v>
      </c>
      <c r="K68" s="108" t="s">
        <v>384</v>
      </c>
      <c r="L68" s="113">
        <v>0.9</v>
      </c>
      <c r="M68" s="113">
        <v>1.9</v>
      </c>
      <c r="N68" s="109"/>
    </row>
    <row r="69" spans="1:14" s="126" customFormat="1" ht="15.75" outlineLevel="1">
      <c r="A69" s="166"/>
      <c r="B69" s="103" t="s">
        <v>53</v>
      </c>
      <c r="C69" s="101" t="s">
        <v>54</v>
      </c>
      <c r="D69" s="182" t="s">
        <v>435</v>
      </c>
      <c r="E69" s="103" t="s">
        <v>4</v>
      </c>
      <c r="F69" s="104">
        <v>2</v>
      </c>
      <c r="G69" s="98">
        <f t="shared" si="0"/>
        <v>4.300000000000001</v>
      </c>
      <c r="H69" s="111"/>
      <c r="I69" s="112" t="s">
        <v>303</v>
      </c>
      <c r="J69" s="113" t="s">
        <v>363</v>
      </c>
      <c r="K69" s="108"/>
      <c r="L69" s="113">
        <v>1</v>
      </c>
      <c r="M69" s="113">
        <v>1.9</v>
      </c>
      <c r="N69" s="109"/>
    </row>
    <row r="70" spans="1:14" s="126" customFormat="1" ht="15.75" outlineLevel="1">
      <c r="A70" s="166"/>
      <c r="B70" s="100" t="s">
        <v>157</v>
      </c>
      <c r="C70" s="101" t="s">
        <v>19</v>
      </c>
      <c r="D70" s="102" t="s">
        <v>446</v>
      </c>
      <c r="E70" s="103" t="s">
        <v>4</v>
      </c>
      <c r="F70" s="104">
        <v>12</v>
      </c>
      <c r="G70" s="98">
        <f t="shared" si="0"/>
        <v>5.92</v>
      </c>
      <c r="H70" s="111"/>
      <c r="I70" s="112"/>
      <c r="J70" s="113"/>
      <c r="K70" s="108"/>
      <c r="L70" s="113" t="s">
        <v>266</v>
      </c>
      <c r="M70" s="113" t="s">
        <v>307</v>
      </c>
      <c r="N70" s="109"/>
    </row>
    <row r="71" spans="1:14" s="126" customFormat="1" ht="31.5" outlineLevel="1">
      <c r="A71" s="166"/>
      <c r="B71" s="176" t="s">
        <v>206</v>
      </c>
      <c r="C71" s="136" t="s">
        <v>207</v>
      </c>
      <c r="D71" s="177" t="s">
        <v>447</v>
      </c>
      <c r="E71" s="103" t="s">
        <v>4</v>
      </c>
      <c r="F71" s="104">
        <v>7</v>
      </c>
      <c r="G71" s="98">
        <f t="shared" si="0"/>
        <v>6.8</v>
      </c>
      <c r="H71" s="111"/>
      <c r="I71" s="112" t="s">
        <v>261</v>
      </c>
      <c r="J71" s="113" t="s">
        <v>294</v>
      </c>
      <c r="K71" s="108"/>
      <c r="L71" s="113"/>
      <c r="M71" s="113"/>
      <c r="N71" s="109"/>
    </row>
    <row r="72" spans="1:14" s="126" customFormat="1" ht="15.75" outlineLevel="1">
      <c r="A72" s="166"/>
      <c r="B72" s="94" t="s">
        <v>206</v>
      </c>
      <c r="C72" s="157" t="s">
        <v>325</v>
      </c>
      <c r="D72" s="157" t="s">
        <v>424</v>
      </c>
      <c r="E72" s="103" t="s">
        <v>4</v>
      </c>
      <c r="F72" s="104">
        <v>2</v>
      </c>
      <c r="G72" s="98">
        <f t="shared" si="0"/>
        <v>2</v>
      </c>
      <c r="H72" s="111"/>
      <c r="I72" s="112"/>
      <c r="J72" s="113"/>
      <c r="K72" s="108" t="s">
        <v>261</v>
      </c>
      <c r="L72" s="113"/>
      <c r="M72" s="113"/>
      <c r="N72" s="109"/>
    </row>
    <row r="73" spans="1:15" s="126" customFormat="1" ht="31.5" outlineLevel="1">
      <c r="A73" s="166"/>
      <c r="B73" s="176" t="s">
        <v>249</v>
      </c>
      <c r="C73" s="136" t="s">
        <v>207</v>
      </c>
      <c r="D73" s="177" t="s">
        <v>448</v>
      </c>
      <c r="E73" s="103" t="s">
        <v>4</v>
      </c>
      <c r="F73" s="104">
        <v>11</v>
      </c>
      <c r="G73" s="98">
        <f t="shared" si="0"/>
        <v>0</v>
      </c>
      <c r="H73" s="111"/>
      <c r="I73" s="112"/>
      <c r="J73" s="113"/>
      <c r="K73" s="108"/>
      <c r="L73" s="113"/>
      <c r="M73" s="113"/>
      <c r="N73" s="109"/>
      <c r="O73" s="185"/>
    </row>
    <row r="74" spans="1:256" s="126" customFormat="1" ht="15.75" hidden="1" outlineLevel="1">
      <c r="A74" s="84"/>
      <c r="B74" s="100" t="s">
        <v>7</v>
      </c>
      <c r="C74" s="101" t="s">
        <v>143</v>
      </c>
      <c r="D74" s="167" t="s">
        <v>8</v>
      </c>
      <c r="E74" s="103" t="s">
        <v>4</v>
      </c>
      <c r="F74" s="186"/>
      <c r="G74" s="98">
        <f t="shared" si="0"/>
        <v>0</v>
      </c>
      <c r="H74" s="187"/>
      <c r="I74" s="188"/>
      <c r="J74" s="188"/>
      <c r="K74" s="189"/>
      <c r="L74" s="188"/>
      <c r="M74" s="188"/>
      <c r="N74" s="84"/>
      <c r="O74" s="190"/>
      <c r="P74" s="191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</row>
    <row r="75" spans="1:15" s="91" customFormat="1" ht="31.5" outlineLevel="1">
      <c r="A75" s="80"/>
      <c r="B75" s="192" t="s">
        <v>220</v>
      </c>
      <c r="C75" s="193">
        <v>0.1</v>
      </c>
      <c r="D75" s="84" t="s">
        <v>449</v>
      </c>
      <c r="E75" s="103" t="s">
        <v>4</v>
      </c>
      <c r="F75" s="85">
        <v>2</v>
      </c>
      <c r="G75" s="98">
        <f t="shared" si="0"/>
        <v>3</v>
      </c>
      <c r="H75" s="156"/>
      <c r="I75" s="88"/>
      <c r="J75" s="88"/>
      <c r="K75" s="89"/>
      <c r="L75" s="88">
        <v>1</v>
      </c>
      <c r="M75" s="88" t="s">
        <v>261</v>
      </c>
      <c r="N75" s="90"/>
      <c r="O75" s="194"/>
    </row>
    <row r="76" spans="1:14" s="91" customFormat="1" ht="31.5" hidden="1" outlineLevel="1">
      <c r="A76" s="80"/>
      <c r="B76" s="84" t="s">
        <v>92</v>
      </c>
      <c r="C76" s="82" t="s">
        <v>93</v>
      </c>
      <c r="D76" s="97" t="s">
        <v>89</v>
      </c>
      <c r="E76" s="103" t="s">
        <v>4</v>
      </c>
      <c r="F76" s="85"/>
      <c r="G76" s="98">
        <f t="shared" si="0"/>
        <v>0</v>
      </c>
      <c r="H76" s="159"/>
      <c r="I76" s="88"/>
      <c r="J76" s="88"/>
      <c r="K76" s="89"/>
      <c r="L76" s="88"/>
      <c r="M76" s="88"/>
      <c r="N76" s="90"/>
    </row>
    <row r="77" spans="1:14" s="91" customFormat="1" ht="31.5" outlineLevel="1">
      <c r="A77" s="80"/>
      <c r="B77" s="84" t="s">
        <v>221</v>
      </c>
      <c r="C77" s="173" t="s">
        <v>93</v>
      </c>
      <c r="D77" s="167" t="s">
        <v>450</v>
      </c>
      <c r="E77" s="103" t="s">
        <v>4</v>
      </c>
      <c r="F77" s="85">
        <v>20</v>
      </c>
      <c r="G77" s="98">
        <f t="shared" si="0"/>
        <v>15.32</v>
      </c>
      <c r="H77" s="87"/>
      <c r="I77" s="88"/>
      <c r="J77" s="88" t="s">
        <v>371</v>
      </c>
      <c r="K77" s="89" t="s">
        <v>151</v>
      </c>
      <c r="L77" s="88"/>
      <c r="M77" s="88" t="s">
        <v>273</v>
      </c>
      <c r="N77" s="90"/>
    </row>
    <row r="78" spans="1:14" s="91" customFormat="1" ht="15.75" outlineLevel="1">
      <c r="A78" s="80"/>
      <c r="B78" s="84" t="s">
        <v>94</v>
      </c>
      <c r="C78" s="82" t="s">
        <v>95</v>
      </c>
      <c r="D78" s="97" t="s">
        <v>450</v>
      </c>
      <c r="E78" s="103" t="s">
        <v>4</v>
      </c>
      <c r="F78" s="85">
        <v>20</v>
      </c>
      <c r="G78" s="98">
        <f t="shared" si="0"/>
        <v>5.8</v>
      </c>
      <c r="H78" s="87"/>
      <c r="I78" s="88"/>
      <c r="J78" s="88"/>
      <c r="K78" s="89" t="s">
        <v>266</v>
      </c>
      <c r="L78" s="88" t="s">
        <v>394</v>
      </c>
      <c r="M78" s="88"/>
      <c r="N78" s="90"/>
    </row>
    <row r="79" spans="1:14" s="91" customFormat="1" ht="15" customHeight="1" hidden="1" outlineLevel="1">
      <c r="A79" s="110"/>
      <c r="B79" s="84" t="s">
        <v>94</v>
      </c>
      <c r="C79" s="82" t="s">
        <v>189</v>
      </c>
      <c r="D79" s="97" t="s">
        <v>89</v>
      </c>
      <c r="E79" s="103" t="s">
        <v>4</v>
      </c>
      <c r="F79" s="104"/>
      <c r="G79" s="98">
        <f t="shared" si="0"/>
        <v>0</v>
      </c>
      <c r="H79" s="111"/>
      <c r="I79" s="112"/>
      <c r="J79" s="113"/>
      <c r="K79" s="108"/>
      <c r="L79" s="113"/>
      <c r="M79" s="113"/>
      <c r="N79" s="109"/>
    </row>
    <row r="80" spans="1:14" s="91" customFormat="1" ht="15.75" customHeight="1" outlineLevel="1">
      <c r="A80" s="110"/>
      <c r="B80" s="195" t="s">
        <v>328</v>
      </c>
      <c r="C80" s="100" t="s">
        <v>329</v>
      </c>
      <c r="D80" s="196" t="s">
        <v>451</v>
      </c>
      <c r="E80" s="103" t="s">
        <v>4</v>
      </c>
      <c r="F80" s="104">
        <v>21</v>
      </c>
      <c r="G80" s="98">
        <f t="shared" si="0"/>
        <v>21</v>
      </c>
      <c r="H80" s="111"/>
      <c r="I80" s="112"/>
      <c r="J80" s="113" t="s">
        <v>263</v>
      </c>
      <c r="K80" s="108" t="s">
        <v>263</v>
      </c>
      <c r="L80" s="113" t="s">
        <v>260</v>
      </c>
      <c r="M80" s="113"/>
      <c r="N80" s="109"/>
    </row>
    <row r="81" spans="1:14" s="91" customFormat="1" ht="15.75" outlineLevel="1">
      <c r="A81" s="197"/>
      <c r="B81" s="103" t="s">
        <v>29</v>
      </c>
      <c r="C81" s="101" t="s">
        <v>250</v>
      </c>
      <c r="D81" s="102" t="s">
        <v>421</v>
      </c>
      <c r="E81" s="103" t="s">
        <v>4</v>
      </c>
      <c r="F81" s="104">
        <v>37</v>
      </c>
      <c r="G81" s="98">
        <f t="shared" si="0"/>
        <v>17.72</v>
      </c>
      <c r="H81" s="105"/>
      <c r="I81" s="106" t="s">
        <v>358</v>
      </c>
      <c r="J81" s="107" t="s">
        <v>370</v>
      </c>
      <c r="K81" s="108"/>
      <c r="L81" s="107" t="s">
        <v>290</v>
      </c>
      <c r="M81" s="107"/>
      <c r="N81" s="109"/>
    </row>
    <row r="82" spans="1:14" s="91" customFormat="1" ht="31.5" outlineLevel="1">
      <c r="A82" s="110"/>
      <c r="B82" s="103" t="s">
        <v>115</v>
      </c>
      <c r="C82" s="101" t="s">
        <v>143</v>
      </c>
      <c r="D82" s="102" t="s">
        <v>455</v>
      </c>
      <c r="E82" s="103" t="s">
        <v>1</v>
      </c>
      <c r="F82" s="104">
        <v>1</v>
      </c>
      <c r="G82" s="98">
        <f t="shared" si="0"/>
        <v>2</v>
      </c>
      <c r="H82" s="111"/>
      <c r="I82" s="112">
        <v>1</v>
      </c>
      <c r="J82" s="113"/>
      <c r="K82" s="108"/>
      <c r="L82" s="113">
        <v>1</v>
      </c>
      <c r="M82" s="113"/>
      <c r="N82" s="109"/>
    </row>
    <row r="83" spans="1:14" s="91" customFormat="1" ht="15" customHeight="1" outlineLevel="1">
      <c r="A83" s="110" t="s">
        <v>204</v>
      </c>
      <c r="B83" s="135" t="s">
        <v>246</v>
      </c>
      <c r="C83" s="136" t="s">
        <v>301</v>
      </c>
      <c r="D83" s="177" t="s">
        <v>454</v>
      </c>
      <c r="E83" s="117" t="s">
        <v>1</v>
      </c>
      <c r="F83" s="104">
        <v>4</v>
      </c>
      <c r="G83" s="98">
        <f>I83+J83+K83+L83+M83+N83</f>
        <v>24</v>
      </c>
      <c r="H83" s="111"/>
      <c r="I83" s="112"/>
      <c r="J83" s="113"/>
      <c r="K83" s="108"/>
      <c r="L83" s="113"/>
      <c r="M83" s="113" t="s">
        <v>288</v>
      </c>
      <c r="N83" s="109"/>
    </row>
    <row r="84" spans="1:14" s="91" customFormat="1" ht="12" customHeight="1" outlineLevel="1">
      <c r="A84" s="110"/>
      <c r="B84" s="92" t="s">
        <v>330</v>
      </c>
      <c r="C84" s="93" t="s">
        <v>181</v>
      </c>
      <c r="D84" s="93" t="s">
        <v>456</v>
      </c>
      <c r="E84" s="117" t="s">
        <v>4</v>
      </c>
      <c r="F84" s="104">
        <v>10</v>
      </c>
      <c r="G84" s="98">
        <f>I84+J84+K84+L84+M84+N84</f>
        <v>10</v>
      </c>
      <c r="H84" s="111"/>
      <c r="I84" s="112"/>
      <c r="J84" s="113"/>
      <c r="K84" s="108" t="s">
        <v>263</v>
      </c>
      <c r="L84" s="113"/>
      <c r="M84" s="113"/>
      <c r="N84" s="109"/>
    </row>
    <row r="85" spans="1:14" s="91" customFormat="1" ht="15.75" outlineLevel="1">
      <c r="A85" s="99"/>
      <c r="B85" s="100" t="s">
        <v>233</v>
      </c>
      <c r="C85" s="101" t="s">
        <v>234</v>
      </c>
      <c r="D85" s="102" t="s">
        <v>43</v>
      </c>
      <c r="E85" s="103" t="s">
        <v>4</v>
      </c>
      <c r="F85" s="104">
        <v>8</v>
      </c>
      <c r="G85" s="98">
        <f t="shared" si="0"/>
        <v>7.44</v>
      </c>
      <c r="H85" s="105"/>
      <c r="I85" s="106"/>
      <c r="J85" s="107"/>
      <c r="K85" s="108" t="s">
        <v>377</v>
      </c>
      <c r="L85" s="107"/>
      <c r="M85" s="107"/>
      <c r="N85" s="109"/>
    </row>
    <row r="86" spans="1:14" s="126" customFormat="1" ht="31.5" outlineLevel="1">
      <c r="A86" s="173"/>
      <c r="B86" s="100" t="s">
        <v>150</v>
      </c>
      <c r="C86" s="101" t="s">
        <v>147</v>
      </c>
      <c r="D86" s="102" t="s">
        <v>457</v>
      </c>
      <c r="E86" s="103" t="s">
        <v>4</v>
      </c>
      <c r="F86" s="104">
        <v>6</v>
      </c>
      <c r="G86" s="98">
        <f t="shared" si="0"/>
        <v>4.2</v>
      </c>
      <c r="H86" s="111"/>
      <c r="I86" s="112" t="s">
        <v>269</v>
      </c>
      <c r="J86" s="113"/>
      <c r="K86" s="108"/>
      <c r="L86" s="113"/>
      <c r="M86" s="113">
        <v>2.4</v>
      </c>
      <c r="N86" s="109"/>
    </row>
    <row r="87" spans="1:14" s="126" customFormat="1" ht="15.75" outlineLevel="1">
      <c r="A87" s="173"/>
      <c r="B87" s="93" t="s">
        <v>333</v>
      </c>
      <c r="C87" s="93" t="s">
        <v>160</v>
      </c>
      <c r="D87" s="93" t="s">
        <v>421</v>
      </c>
      <c r="E87" s="103" t="s">
        <v>4</v>
      </c>
      <c r="F87" s="104">
        <v>1</v>
      </c>
      <c r="G87" s="98">
        <f t="shared" si="0"/>
        <v>0.8</v>
      </c>
      <c r="H87" s="111"/>
      <c r="I87" s="112"/>
      <c r="J87" s="113"/>
      <c r="K87" s="108" t="s">
        <v>394</v>
      </c>
      <c r="L87" s="113"/>
      <c r="M87" s="113"/>
      <c r="N87" s="109"/>
    </row>
    <row r="88" spans="1:14" s="126" customFormat="1" ht="15.75" outlineLevel="1">
      <c r="A88" s="173"/>
      <c r="B88" s="100" t="s">
        <v>235</v>
      </c>
      <c r="C88" s="101" t="s">
        <v>234</v>
      </c>
      <c r="D88" s="102" t="s">
        <v>458</v>
      </c>
      <c r="E88" s="103" t="s">
        <v>4</v>
      </c>
      <c r="F88" s="104">
        <v>14</v>
      </c>
      <c r="G88" s="98">
        <f t="shared" si="0"/>
        <v>32.125</v>
      </c>
      <c r="H88" s="111"/>
      <c r="I88" s="112">
        <v>19</v>
      </c>
      <c r="J88" s="113" t="s">
        <v>372</v>
      </c>
      <c r="K88" s="108" t="s">
        <v>386</v>
      </c>
      <c r="L88" s="113"/>
      <c r="M88" s="113">
        <v>0.475</v>
      </c>
      <c r="N88" s="109"/>
    </row>
    <row r="89" spans="1:14" s="126" customFormat="1" ht="47.25" hidden="1" outlineLevel="1">
      <c r="A89" s="99"/>
      <c r="B89" s="103" t="s">
        <v>32</v>
      </c>
      <c r="C89" s="100" t="s">
        <v>30</v>
      </c>
      <c r="D89" s="102" t="s">
        <v>31</v>
      </c>
      <c r="E89" s="103" t="s">
        <v>4</v>
      </c>
      <c r="F89" s="104"/>
      <c r="G89" s="98">
        <f>I89+J89+K89+L89+M89+N89</f>
        <v>0</v>
      </c>
      <c r="H89" s="105"/>
      <c r="I89" s="106"/>
      <c r="J89" s="107"/>
      <c r="K89" s="108"/>
      <c r="L89" s="107"/>
      <c r="M89" s="107"/>
      <c r="N89" s="109"/>
    </row>
    <row r="90" spans="1:14" s="126" customFormat="1" ht="15.75" outlineLevel="1">
      <c r="A90" s="198"/>
      <c r="B90" s="103" t="s">
        <v>118</v>
      </c>
      <c r="C90" s="101" t="s">
        <v>136</v>
      </c>
      <c r="D90" s="102" t="s">
        <v>445</v>
      </c>
      <c r="E90" s="103" t="s">
        <v>4</v>
      </c>
      <c r="F90" s="85">
        <v>84</v>
      </c>
      <c r="G90" s="98">
        <f>I90+J90+K90+L90+M90+N90</f>
        <v>59.300000000000004</v>
      </c>
      <c r="H90" s="124"/>
      <c r="I90" s="106" t="s">
        <v>348</v>
      </c>
      <c r="J90" s="107" t="s">
        <v>311</v>
      </c>
      <c r="K90" s="108" t="s">
        <v>387</v>
      </c>
      <c r="L90" s="107" t="s">
        <v>400</v>
      </c>
      <c r="M90" s="107" t="s">
        <v>276</v>
      </c>
      <c r="N90" s="90"/>
    </row>
    <row r="91" spans="1:14" s="126" customFormat="1" ht="15.75" outlineLevel="1">
      <c r="A91" s="110"/>
      <c r="B91" s="84" t="s">
        <v>107</v>
      </c>
      <c r="C91" s="82" t="s">
        <v>151</v>
      </c>
      <c r="D91" s="83" t="s">
        <v>459</v>
      </c>
      <c r="E91" s="84" t="s">
        <v>1</v>
      </c>
      <c r="F91" s="104"/>
      <c r="G91" s="98">
        <f t="shared" si="0"/>
        <v>2</v>
      </c>
      <c r="H91" s="111"/>
      <c r="I91" s="112"/>
      <c r="J91" s="113"/>
      <c r="K91" s="108">
        <v>1</v>
      </c>
      <c r="L91" s="113">
        <v>1</v>
      </c>
      <c r="M91" s="113"/>
      <c r="N91" s="109"/>
    </row>
    <row r="92" spans="1:14" s="126" customFormat="1" ht="15.75" outlineLevel="1">
      <c r="A92" s="99"/>
      <c r="B92" s="100" t="s">
        <v>171</v>
      </c>
      <c r="C92" s="101" t="s">
        <v>62</v>
      </c>
      <c r="D92" s="102" t="s">
        <v>422</v>
      </c>
      <c r="E92" s="103" t="s">
        <v>4</v>
      </c>
      <c r="F92" s="104">
        <v>1</v>
      </c>
      <c r="G92" s="98">
        <f t="shared" si="0"/>
        <v>3.5</v>
      </c>
      <c r="H92" s="111"/>
      <c r="I92" s="112" t="s">
        <v>304</v>
      </c>
      <c r="J92" s="113">
        <v>1</v>
      </c>
      <c r="K92" s="108"/>
      <c r="L92" s="113">
        <v>0.5</v>
      </c>
      <c r="M92" s="113" t="s">
        <v>285</v>
      </c>
      <c r="N92" s="109"/>
    </row>
    <row r="93" spans="1:14" s="126" customFormat="1" ht="15.75" outlineLevel="1">
      <c r="A93" s="99"/>
      <c r="B93" s="100" t="s">
        <v>236</v>
      </c>
      <c r="C93" s="101" t="s">
        <v>237</v>
      </c>
      <c r="D93" s="102" t="s">
        <v>421</v>
      </c>
      <c r="E93" s="103" t="s">
        <v>4</v>
      </c>
      <c r="F93" s="104">
        <v>6</v>
      </c>
      <c r="G93" s="98">
        <f t="shared" si="0"/>
        <v>1.63</v>
      </c>
      <c r="H93" s="111"/>
      <c r="I93" s="112"/>
      <c r="J93" s="113"/>
      <c r="K93" s="108"/>
      <c r="L93" s="113" t="s">
        <v>399</v>
      </c>
      <c r="M93" s="113"/>
      <c r="N93" s="109"/>
    </row>
    <row r="94" spans="1:14" s="126" customFormat="1" ht="15.75" outlineLevel="1">
      <c r="A94" s="162"/>
      <c r="B94" s="103" t="s">
        <v>33</v>
      </c>
      <c r="C94" s="101" t="s">
        <v>26</v>
      </c>
      <c r="D94" s="102" t="s">
        <v>460</v>
      </c>
      <c r="E94" s="103" t="s">
        <v>4</v>
      </c>
      <c r="F94" s="104">
        <v>19</v>
      </c>
      <c r="G94" s="98">
        <f t="shared" si="0"/>
        <v>24.899999999999995</v>
      </c>
      <c r="H94" s="111"/>
      <c r="I94" s="112" t="s">
        <v>349</v>
      </c>
      <c r="J94" s="113" t="s">
        <v>273</v>
      </c>
      <c r="K94" s="108" t="s">
        <v>277</v>
      </c>
      <c r="L94" s="113" t="s">
        <v>277</v>
      </c>
      <c r="M94" s="113" t="s">
        <v>268</v>
      </c>
      <c r="N94" s="109"/>
    </row>
    <row r="95" spans="1:14" s="126" customFormat="1" ht="15.75" outlineLevel="1">
      <c r="A95" s="199"/>
      <c r="B95" s="102" t="s">
        <v>96</v>
      </c>
      <c r="C95" s="101" t="s">
        <v>97</v>
      </c>
      <c r="D95" s="102" t="s">
        <v>461</v>
      </c>
      <c r="E95" s="103" t="s">
        <v>4</v>
      </c>
      <c r="F95" s="85">
        <v>9</v>
      </c>
      <c r="G95" s="98">
        <f t="shared" si="0"/>
        <v>3.5</v>
      </c>
      <c r="H95" s="124"/>
      <c r="I95" s="125"/>
      <c r="J95" s="125"/>
      <c r="K95" s="89" t="s">
        <v>345</v>
      </c>
      <c r="L95" s="125"/>
      <c r="M95" s="125"/>
      <c r="N95" s="90"/>
    </row>
    <row r="96" spans="1:14" s="126" customFormat="1" ht="15.75" outlineLevel="1">
      <c r="A96" s="110"/>
      <c r="B96" s="200" t="s">
        <v>116</v>
      </c>
      <c r="C96" s="200" t="s">
        <v>26</v>
      </c>
      <c r="D96" s="200" t="s">
        <v>452</v>
      </c>
      <c r="E96" s="201" t="s">
        <v>1</v>
      </c>
      <c r="F96" s="104">
        <v>2</v>
      </c>
      <c r="G96" s="98">
        <f t="shared" si="0"/>
        <v>4</v>
      </c>
      <c r="H96" s="111"/>
      <c r="I96" s="112">
        <v>4</v>
      </c>
      <c r="J96" s="113"/>
      <c r="K96" s="108"/>
      <c r="L96" s="113"/>
      <c r="M96" s="113"/>
      <c r="N96" s="109"/>
    </row>
    <row r="97" spans="1:14" s="126" customFormat="1" ht="15.75" outlineLevel="1">
      <c r="A97" s="110"/>
      <c r="B97" s="92" t="s">
        <v>336</v>
      </c>
      <c r="C97" s="93" t="s">
        <v>337</v>
      </c>
      <c r="D97" s="93" t="s">
        <v>421</v>
      </c>
      <c r="E97" s="202" t="s">
        <v>4</v>
      </c>
      <c r="F97" s="104">
        <v>1</v>
      </c>
      <c r="G97" s="98">
        <f t="shared" si="0"/>
        <v>0.83</v>
      </c>
      <c r="H97" s="111"/>
      <c r="I97" s="112"/>
      <c r="J97" s="113"/>
      <c r="K97" s="108"/>
      <c r="L97" s="113" t="s">
        <v>405</v>
      </c>
      <c r="M97" s="113"/>
      <c r="N97" s="109"/>
    </row>
    <row r="98" spans="1:14" s="126" customFormat="1" ht="31.5" outlineLevel="1">
      <c r="A98" s="110"/>
      <c r="B98" s="92" t="s">
        <v>338</v>
      </c>
      <c r="C98" s="93" t="s">
        <v>339</v>
      </c>
      <c r="D98" s="93" t="s">
        <v>453</v>
      </c>
      <c r="E98" s="202" t="s">
        <v>4</v>
      </c>
      <c r="F98" s="104">
        <v>5</v>
      </c>
      <c r="G98" s="98">
        <f t="shared" si="0"/>
        <v>5</v>
      </c>
      <c r="H98" s="111"/>
      <c r="I98" s="112"/>
      <c r="J98" s="113"/>
      <c r="K98" s="108"/>
      <c r="L98" s="113" t="s">
        <v>266</v>
      </c>
      <c r="M98" s="113"/>
      <c r="N98" s="109"/>
    </row>
    <row r="99" spans="1:14" s="126" customFormat="1" ht="15.75" outlineLevel="1">
      <c r="A99" s="110"/>
      <c r="B99" s="203" t="s">
        <v>242</v>
      </c>
      <c r="C99" s="203"/>
      <c r="D99" s="203" t="s">
        <v>416</v>
      </c>
      <c r="E99" s="103" t="s">
        <v>4</v>
      </c>
      <c r="F99" s="104"/>
      <c r="G99" s="98">
        <f t="shared" si="0"/>
        <v>0.45</v>
      </c>
      <c r="H99" s="111"/>
      <c r="I99" s="112"/>
      <c r="J99" s="113"/>
      <c r="K99" s="108"/>
      <c r="L99" s="113"/>
      <c r="M99" s="113" t="s">
        <v>280</v>
      </c>
      <c r="N99" s="109"/>
    </row>
    <row r="100" spans="1:14" s="126" customFormat="1" ht="15.75" outlineLevel="1">
      <c r="A100" s="99"/>
      <c r="B100" s="103" t="s">
        <v>34</v>
      </c>
      <c r="C100" s="101" t="s">
        <v>35</v>
      </c>
      <c r="D100" s="102" t="s">
        <v>462</v>
      </c>
      <c r="E100" s="103" t="s">
        <v>4</v>
      </c>
      <c r="F100" s="104">
        <v>2</v>
      </c>
      <c r="G100" s="98">
        <f t="shared" si="0"/>
        <v>2.68</v>
      </c>
      <c r="H100" s="111"/>
      <c r="I100" s="112"/>
      <c r="J100" s="113"/>
      <c r="K100" s="108" t="s">
        <v>388</v>
      </c>
      <c r="L100" s="113"/>
      <c r="M100" s="113"/>
      <c r="N100" s="109"/>
    </row>
    <row r="101" spans="1:14" s="126" customFormat="1" ht="15.75" hidden="1" outlineLevel="1">
      <c r="A101" s="99"/>
      <c r="B101" s="103" t="s">
        <v>182</v>
      </c>
      <c r="C101" s="101" t="s">
        <v>69</v>
      </c>
      <c r="D101" s="102" t="s">
        <v>52</v>
      </c>
      <c r="E101" s="204" t="s">
        <v>4</v>
      </c>
      <c r="F101" s="104"/>
      <c r="G101" s="98">
        <f t="shared" si="0"/>
        <v>0</v>
      </c>
      <c r="H101" s="105"/>
      <c r="I101" s="106"/>
      <c r="J101" s="107"/>
      <c r="K101" s="108"/>
      <c r="L101" s="107"/>
      <c r="M101" s="107"/>
      <c r="N101" s="109"/>
    </row>
    <row r="102" spans="1:14" s="126" customFormat="1" ht="15.75" hidden="1" outlineLevel="1">
      <c r="A102" s="198"/>
      <c r="B102" s="103" t="s">
        <v>105</v>
      </c>
      <c r="C102" s="101" t="s">
        <v>140</v>
      </c>
      <c r="D102" s="102" t="s">
        <v>42</v>
      </c>
      <c r="E102" s="103" t="s">
        <v>4</v>
      </c>
      <c r="F102" s="85"/>
      <c r="G102" s="98">
        <f>I102+J102+K102+L102+M102+N102</f>
        <v>0</v>
      </c>
      <c r="H102" s="124"/>
      <c r="I102" s="125"/>
      <c r="J102" s="125"/>
      <c r="K102" s="89"/>
      <c r="L102" s="125"/>
      <c r="M102" s="125"/>
      <c r="N102" s="90"/>
    </row>
    <row r="103" spans="1:14" s="126" customFormat="1" ht="15.75" outlineLevel="1">
      <c r="A103" s="198"/>
      <c r="B103" s="84" t="s">
        <v>108</v>
      </c>
      <c r="C103" s="82" t="s">
        <v>152</v>
      </c>
      <c r="D103" s="83" t="s">
        <v>463</v>
      </c>
      <c r="E103" s="201" t="s">
        <v>1</v>
      </c>
      <c r="F103" s="85"/>
      <c r="G103" s="98">
        <f>I103+J103+K103+L103+M103+N103</f>
        <v>8</v>
      </c>
      <c r="H103" s="124"/>
      <c r="I103" s="125"/>
      <c r="J103" s="125">
        <v>2</v>
      </c>
      <c r="K103" s="89"/>
      <c r="L103" s="125" t="s">
        <v>272</v>
      </c>
      <c r="M103" s="125"/>
      <c r="N103" s="90"/>
    </row>
    <row r="104" spans="1:14" s="126" customFormat="1" ht="15.75" hidden="1" outlineLevel="1">
      <c r="A104" s="198"/>
      <c r="B104" s="84" t="s">
        <v>167</v>
      </c>
      <c r="C104" s="82" t="s">
        <v>137</v>
      </c>
      <c r="D104" s="83" t="s">
        <v>211</v>
      </c>
      <c r="E104" s="201" t="s">
        <v>3</v>
      </c>
      <c r="F104" s="85"/>
      <c r="G104" s="98">
        <f>I104+J104+K104+L104+M104+N104</f>
        <v>0</v>
      </c>
      <c r="H104" s="124"/>
      <c r="I104" s="125"/>
      <c r="J104" s="125"/>
      <c r="K104" s="89"/>
      <c r="L104" s="125"/>
      <c r="M104" s="125"/>
      <c r="N104" s="90"/>
    </row>
    <row r="105" spans="1:14" s="126" customFormat="1" ht="31.5" outlineLevel="1">
      <c r="A105" s="99"/>
      <c r="B105" s="81" t="s">
        <v>135</v>
      </c>
      <c r="C105" s="82" t="s">
        <v>137</v>
      </c>
      <c r="D105" s="97" t="s">
        <v>464</v>
      </c>
      <c r="E105" s="201" t="s">
        <v>1</v>
      </c>
      <c r="F105" s="104">
        <v>2190</v>
      </c>
      <c r="G105" s="98">
        <f>I105+J105+K105+L105+M105+N105</f>
        <v>1229</v>
      </c>
      <c r="H105" s="105"/>
      <c r="I105" s="106" t="s">
        <v>355</v>
      </c>
      <c r="J105" s="107" t="s">
        <v>362</v>
      </c>
      <c r="K105" s="108" t="s">
        <v>389</v>
      </c>
      <c r="L105" s="107" t="s">
        <v>401</v>
      </c>
      <c r="M105" s="107" t="s">
        <v>259</v>
      </c>
      <c r="N105" s="109"/>
    </row>
    <row r="106" spans="1:14" s="126" customFormat="1" ht="15.75" outlineLevel="1">
      <c r="A106" s="114"/>
      <c r="B106" s="103" t="s">
        <v>36</v>
      </c>
      <c r="C106" s="101" t="s">
        <v>153</v>
      </c>
      <c r="D106" s="102" t="s">
        <v>465</v>
      </c>
      <c r="E106" s="103" t="s">
        <v>4</v>
      </c>
      <c r="F106" s="119"/>
      <c r="G106" s="98">
        <f aca="true" t="shared" si="1" ref="G106:G160">I106+J106+K106+L106+M106+N106</f>
        <v>1.4</v>
      </c>
      <c r="H106" s="105"/>
      <c r="I106" s="120">
        <v>1.4</v>
      </c>
      <c r="J106" s="121"/>
      <c r="K106" s="122"/>
      <c r="L106" s="121"/>
      <c r="M106" s="121"/>
      <c r="N106" s="123"/>
    </row>
    <row r="107" spans="1:14" s="126" customFormat="1" ht="15.75" hidden="1" outlineLevel="1">
      <c r="A107" s="114"/>
      <c r="B107" s="118" t="s">
        <v>98</v>
      </c>
      <c r="C107" s="116" t="s">
        <v>68</v>
      </c>
      <c r="D107" s="117" t="s">
        <v>99</v>
      </c>
      <c r="E107" s="118" t="s">
        <v>4</v>
      </c>
      <c r="F107" s="119"/>
      <c r="G107" s="98">
        <f t="shared" si="1"/>
        <v>0</v>
      </c>
      <c r="H107" s="105"/>
      <c r="I107" s="120"/>
      <c r="J107" s="121"/>
      <c r="K107" s="122"/>
      <c r="L107" s="121"/>
      <c r="M107" s="121"/>
      <c r="N107" s="123"/>
    </row>
    <row r="108" spans="1:14" s="126" customFormat="1" ht="15.75" outlineLevel="1">
      <c r="A108" s="110"/>
      <c r="B108" s="118" t="s">
        <v>135</v>
      </c>
      <c r="C108" s="116" t="s">
        <v>137</v>
      </c>
      <c r="D108" s="117" t="s">
        <v>445</v>
      </c>
      <c r="E108" s="118" t="s">
        <v>4</v>
      </c>
      <c r="F108" s="104">
        <v>44</v>
      </c>
      <c r="G108" s="98">
        <f t="shared" si="1"/>
        <v>36.5</v>
      </c>
      <c r="H108" s="111"/>
      <c r="I108" s="112">
        <v>16</v>
      </c>
      <c r="J108" s="113"/>
      <c r="K108" s="108" t="s">
        <v>390</v>
      </c>
      <c r="L108" s="113"/>
      <c r="M108" s="113" t="s">
        <v>287</v>
      </c>
      <c r="N108" s="109"/>
    </row>
    <row r="109" spans="1:14" s="126" customFormat="1" ht="15.75" outlineLevel="1">
      <c r="A109" s="183"/>
      <c r="B109" s="103" t="s">
        <v>37</v>
      </c>
      <c r="C109" s="101" t="s">
        <v>38</v>
      </c>
      <c r="D109" s="102" t="s">
        <v>462</v>
      </c>
      <c r="E109" s="103" t="s">
        <v>4</v>
      </c>
      <c r="F109" s="119">
        <v>13</v>
      </c>
      <c r="G109" s="98">
        <f t="shared" si="1"/>
        <v>13.450000000000001</v>
      </c>
      <c r="H109" s="111"/>
      <c r="I109" s="164" t="s">
        <v>261</v>
      </c>
      <c r="J109" s="165"/>
      <c r="K109" s="122" t="s">
        <v>391</v>
      </c>
      <c r="L109" s="165"/>
      <c r="M109" s="165" t="s">
        <v>308</v>
      </c>
      <c r="N109" s="123"/>
    </row>
    <row r="110" spans="1:14" s="126" customFormat="1" ht="15.75" outlineLevel="1">
      <c r="A110" s="183"/>
      <c r="B110" s="118" t="s">
        <v>39</v>
      </c>
      <c r="C110" s="116" t="s">
        <v>40</v>
      </c>
      <c r="D110" s="117" t="s">
        <v>462</v>
      </c>
      <c r="E110" s="118" t="s">
        <v>4</v>
      </c>
      <c r="F110" s="119">
        <v>19</v>
      </c>
      <c r="G110" s="98">
        <f t="shared" si="1"/>
        <v>21.31</v>
      </c>
      <c r="H110" s="111"/>
      <c r="I110" s="164"/>
      <c r="J110" s="165" t="s">
        <v>295</v>
      </c>
      <c r="K110" s="122" t="s">
        <v>352</v>
      </c>
      <c r="L110" s="165"/>
      <c r="M110" s="165"/>
      <c r="N110" s="123"/>
    </row>
    <row r="111" spans="1:14" s="126" customFormat="1" ht="15.75" outlineLevel="1">
      <c r="A111" s="99"/>
      <c r="B111" s="118" t="s">
        <v>41</v>
      </c>
      <c r="C111" s="116" t="s">
        <v>142</v>
      </c>
      <c r="D111" s="117" t="s">
        <v>439</v>
      </c>
      <c r="E111" s="118" t="s">
        <v>4</v>
      </c>
      <c r="F111" s="104"/>
      <c r="G111" s="98">
        <f t="shared" si="1"/>
        <v>1.2</v>
      </c>
      <c r="H111" s="105"/>
      <c r="I111" s="106" t="s">
        <v>281</v>
      </c>
      <c r="J111" s="107"/>
      <c r="K111" s="108"/>
      <c r="L111" s="107"/>
      <c r="M111" s="107"/>
      <c r="N111" s="109"/>
    </row>
    <row r="112" spans="1:14" s="126" customFormat="1" ht="15.75" outlineLevel="1">
      <c r="A112" s="205"/>
      <c r="B112" s="100" t="s">
        <v>138</v>
      </c>
      <c r="C112" s="101" t="s">
        <v>26</v>
      </c>
      <c r="D112" s="102" t="s">
        <v>445</v>
      </c>
      <c r="E112" s="103" t="s">
        <v>4</v>
      </c>
      <c r="F112" s="104">
        <v>30</v>
      </c>
      <c r="G112" s="98">
        <f t="shared" si="1"/>
        <v>12.6</v>
      </c>
      <c r="H112" s="111"/>
      <c r="I112" s="112" t="s">
        <v>359</v>
      </c>
      <c r="J112" s="113"/>
      <c r="K112" s="108" t="s">
        <v>261</v>
      </c>
      <c r="L112" s="113" t="s">
        <v>260</v>
      </c>
      <c r="M112" s="113">
        <v>2</v>
      </c>
      <c r="N112" s="109"/>
    </row>
    <row r="113" spans="1:14" s="126" customFormat="1" ht="15.75" outlineLevel="1">
      <c r="A113" s="205"/>
      <c r="B113" s="92" t="s">
        <v>327</v>
      </c>
      <c r="C113" s="93"/>
      <c r="D113" s="93" t="s">
        <v>426</v>
      </c>
      <c r="E113" s="103" t="s">
        <v>4</v>
      </c>
      <c r="F113" s="104">
        <v>5</v>
      </c>
      <c r="G113" s="98">
        <f t="shared" si="1"/>
        <v>5</v>
      </c>
      <c r="H113" s="111"/>
      <c r="I113" s="112" t="s">
        <v>261</v>
      </c>
      <c r="J113" s="113"/>
      <c r="K113" s="108" t="s">
        <v>262</v>
      </c>
      <c r="L113" s="113"/>
      <c r="M113" s="113"/>
      <c r="N113" s="109"/>
    </row>
    <row r="114" spans="1:14" s="126" customFormat="1" ht="15.75" outlineLevel="1">
      <c r="A114" s="205"/>
      <c r="B114" s="100" t="s">
        <v>238</v>
      </c>
      <c r="C114" s="101" t="s">
        <v>239</v>
      </c>
      <c r="D114" s="102" t="s">
        <v>466</v>
      </c>
      <c r="E114" s="103" t="s">
        <v>4</v>
      </c>
      <c r="F114" s="104">
        <v>16</v>
      </c>
      <c r="G114" s="98">
        <f t="shared" si="1"/>
        <v>41.400000000000006</v>
      </c>
      <c r="H114" s="111"/>
      <c r="I114" s="112" t="s">
        <v>347</v>
      </c>
      <c r="J114" s="113" t="s">
        <v>311</v>
      </c>
      <c r="K114" s="108" t="s">
        <v>392</v>
      </c>
      <c r="L114" s="113" t="s">
        <v>270</v>
      </c>
      <c r="M114" s="113">
        <v>2.6</v>
      </c>
      <c r="N114" s="109"/>
    </row>
    <row r="115" spans="1:14" s="126" customFormat="1" ht="15.75" outlineLevel="1">
      <c r="A115" s="205"/>
      <c r="B115" s="100" t="s">
        <v>251</v>
      </c>
      <c r="C115" s="101" t="s">
        <v>239</v>
      </c>
      <c r="D115" s="102" t="s">
        <v>466</v>
      </c>
      <c r="E115" s="103" t="s">
        <v>4</v>
      </c>
      <c r="F115" s="104">
        <v>12</v>
      </c>
      <c r="G115" s="98">
        <f t="shared" si="1"/>
        <v>1.2</v>
      </c>
      <c r="H115" s="111"/>
      <c r="I115" s="112"/>
      <c r="J115" s="113" t="s">
        <v>140</v>
      </c>
      <c r="K115" s="108">
        <v>1</v>
      </c>
      <c r="L115" s="113"/>
      <c r="M115" s="113"/>
      <c r="N115" s="109"/>
    </row>
    <row r="116" spans="1:14" s="126" customFormat="1" ht="31.5" outlineLevel="1">
      <c r="A116" s="99"/>
      <c r="B116" s="103" t="s">
        <v>70</v>
      </c>
      <c r="C116" s="101" t="s">
        <v>147</v>
      </c>
      <c r="D116" s="102" t="s">
        <v>467</v>
      </c>
      <c r="E116" s="103" t="s">
        <v>4</v>
      </c>
      <c r="F116" s="104"/>
      <c r="G116" s="98">
        <f t="shared" si="1"/>
        <v>0.2</v>
      </c>
      <c r="H116" s="111"/>
      <c r="I116" s="112"/>
      <c r="J116" s="113"/>
      <c r="K116" s="108">
        <v>0.2</v>
      </c>
      <c r="L116" s="113"/>
      <c r="M116" s="113"/>
      <c r="N116" s="109"/>
    </row>
    <row r="117" spans="1:14" s="126" customFormat="1" ht="15.75" outlineLevel="1">
      <c r="A117" s="110"/>
      <c r="B117" s="100" t="s">
        <v>175</v>
      </c>
      <c r="C117" s="101" t="s">
        <v>176</v>
      </c>
      <c r="D117" s="102" t="s">
        <v>429</v>
      </c>
      <c r="E117" s="103" t="s">
        <v>4</v>
      </c>
      <c r="F117" s="104">
        <v>24</v>
      </c>
      <c r="G117" s="98">
        <f t="shared" si="1"/>
        <v>12.2</v>
      </c>
      <c r="H117" s="111"/>
      <c r="I117" s="112" t="s">
        <v>266</v>
      </c>
      <c r="J117" s="113" t="s">
        <v>140</v>
      </c>
      <c r="K117" s="108" t="s">
        <v>271</v>
      </c>
      <c r="L117" s="113" t="s">
        <v>261</v>
      </c>
      <c r="M117" s="113">
        <v>1</v>
      </c>
      <c r="N117" s="109"/>
    </row>
    <row r="118" spans="1:14" s="126" customFormat="1" ht="15.75" outlineLevel="1">
      <c r="A118" s="110"/>
      <c r="B118" s="100" t="s">
        <v>175</v>
      </c>
      <c r="C118" s="101" t="s">
        <v>62</v>
      </c>
      <c r="D118" s="102" t="s">
        <v>468</v>
      </c>
      <c r="E118" s="103" t="s">
        <v>1</v>
      </c>
      <c r="F118" s="104">
        <v>10</v>
      </c>
      <c r="G118" s="98">
        <f t="shared" si="1"/>
        <v>6</v>
      </c>
      <c r="H118" s="111"/>
      <c r="I118" s="112" t="s">
        <v>271</v>
      </c>
      <c r="J118" s="113"/>
      <c r="K118" s="108" t="s">
        <v>261</v>
      </c>
      <c r="L118" s="113"/>
      <c r="M118" s="113"/>
      <c r="N118" s="109"/>
    </row>
    <row r="119" spans="1:14" s="126" customFormat="1" ht="15.75" outlineLevel="1">
      <c r="A119" s="166"/>
      <c r="B119" s="100" t="s">
        <v>71</v>
      </c>
      <c r="C119" s="101" t="s">
        <v>147</v>
      </c>
      <c r="D119" s="182" t="s">
        <v>445</v>
      </c>
      <c r="E119" s="103" t="s">
        <v>4</v>
      </c>
      <c r="F119" s="104">
        <v>1</v>
      </c>
      <c r="G119" s="98">
        <f t="shared" si="1"/>
        <v>2.3</v>
      </c>
      <c r="H119" s="111"/>
      <c r="I119" s="112">
        <v>1.4</v>
      </c>
      <c r="J119" s="113"/>
      <c r="K119" s="108"/>
      <c r="L119" s="113" t="s">
        <v>264</v>
      </c>
      <c r="M119" s="113"/>
      <c r="N119" s="109"/>
    </row>
    <row r="120" spans="1:14" s="126" customFormat="1" ht="31.5" outlineLevel="1">
      <c r="A120" s="166"/>
      <c r="B120" s="103" t="s">
        <v>100</v>
      </c>
      <c r="C120" s="101" t="s">
        <v>148</v>
      </c>
      <c r="D120" s="167" t="s">
        <v>452</v>
      </c>
      <c r="E120" s="103" t="s">
        <v>1</v>
      </c>
      <c r="F120" s="104">
        <v>7</v>
      </c>
      <c r="G120" s="98">
        <f t="shared" si="1"/>
        <v>5</v>
      </c>
      <c r="H120" s="111"/>
      <c r="I120" s="112"/>
      <c r="J120" s="113"/>
      <c r="K120" s="108"/>
      <c r="L120" s="113">
        <v>1</v>
      </c>
      <c r="M120" s="113" t="s">
        <v>271</v>
      </c>
      <c r="N120" s="109"/>
    </row>
    <row r="121" spans="1:14" s="126" customFormat="1" ht="15.75" outlineLevel="1">
      <c r="A121" s="198"/>
      <c r="B121" s="103" t="s">
        <v>72</v>
      </c>
      <c r="C121" s="101" t="s">
        <v>143</v>
      </c>
      <c r="D121" s="102" t="s">
        <v>422</v>
      </c>
      <c r="E121" s="204" t="s">
        <v>4</v>
      </c>
      <c r="F121" s="85"/>
      <c r="G121" s="98">
        <f t="shared" si="1"/>
        <v>2</v>
      </c>
      <c r="H121" s="124"/>
      <c r="I121" s="125"/>
      <c r="J121" s="125"/>
      <c r="K121" s="89"/>
      <c r="L121" s="125">
        <v>2</v>
      </c>
      <c r="M121" s="125"/>
      <c r="N121" s="90"/>
    </row>
    <row r="122" spans="1:14" s="126" customFormat="1" ht="31.5" outlineLevel="1">
      <c r="A122" s="206"/>
      <c r="B122" s="207" t="s">
        <v>103</v>
      </c>
      <c r="C122" s="208" t="s">
        <v>104</v>
      </c>
      <c r="D122" s="209" t="s">
        <v>453</v>
      </c>
      <c r="E122" s="83" t="s">
        <v>9</v>
      </c>
      <c r="F122" s="104">
        <v>320</v>
      </c>
      <c r="G122" s="98">
        <f t="shared" si="1"/>
        <v>2</v>
      </c>
      <c r="H122" s="111"/>
      <c r="I122" s="112"/>
      <c r="J122" s="113"/>
      <c r="K122" s="108" t="s">
        <v>261</v>
      </c>
      <c r="L122" s="113"/>
      <c r="M122" s="113"/>
      <c r="N122" s="109"/>
    </row>
    <row r="123" spans="1:14" s="126" customFormat="1" ht="15.75" outlineLevel="1">
      <c r="A123" s="210"/>
      <c r="B123" s="103" t="s">
        <v>73</v>
      </c>
      <c r="C123" s="116" t="s">
        <v>76</v>
      </c>
      <c r="D123" s="117" t="s">
        <v>462</v>
      </c>
      <c r="E123" s="211" t="s">
        <v>4</v>
      </c>
      <c r="F123" s="119">
        <v>3</v>
      </c>
      <c r="G123" s="98">
        <f t="shared" si="1"/>
        <v>3</v>
      </c>
      <c r="H123" s="105"/>
      <c r="I123" s="120"/>
      <c r="J123" s="121"/>
      <c r="K123" s="122"/>
      <c r="L123" s="121" t="s">
        <v>262</v>
      </c>
      <c r="M123" s="121"/>
      <c r="N123" s="123"/>
    </row>
    <row r="124" spans="1:14" s="126" customFormat="1" ht="15.75" outlineLevel="1">
      <c r="A124" s="198"/>
      <c r="B124" s="118" t="s">
        <v>75</v>
      </c>
      <c r="C124" s="101" t="s">
        <v>74</v>
      </c>
      <c r="D124" s="102" t="s">
        <v>469</v>
      </c>
      <c r="E124" s="118" t="s">
        <v>4</v>
      </c>
      <c r="F124" s="85">
        <v>189</v>
      </c>
      <c r="G124" s="98">
        <f t="shared" si="1"/>
        <v>141.13</v>
      </c>
      <c r="H124" s="124"/>
      <c r="I124" s="125" t="s">
        <v>281</v>
      </c>
      <c r="J124" s="125">
        <v>3.6</v>
      </c>
      <c r="K124" s="89" t="s">
        <v>393</v>
      </c>
      <c r="L124" s="125" t="s">
        <v>402</v>
      </c>
      <c r="M124" s="125" t="s">
        <v>260</v>
      </c>
      <c r="N124" s="90"/>
    </row>
    <row r="125" spans="1:14" s="126" customFormat="1" ht="31.5" outlineLevel="1">
      <c r="A125" s="198"/>
      <c r="B125" s="84" t="s">
        <v>109</v>
      </c>
      <c r="C125" s="81" t="s">
        <v>110</v>
      </c>
      <c r="D125" s="84" t="s">
        <v>470</v>
      </c>
      <c r="E125" s="84" t="s">
        <v>1</v>
      </c>
      <c r="F125" s="85">
        <v>1</v>
      </c>
      <c r="G125" s="98">
        <f t="shared" si="1"/>
        <v>14</v>
      </c>
      <c r="H125" s="124"/>
      <c r="I125" s="125" t="s">
        <v>263</v>
      </c>
      <c r="J125" s="125">
        <v>1</v>
      </c>
      <c r="K125" s="212">
        <v>1</v>
      </c>
      <c r="L125" s="125">
        <v>2</v>
      </c>
      <c r="M125" s="125"/>
      <c r="N125" s="90"/>
    </row>
    <row r="126" spans="1:14" s="126" customFormat="1" ht="18" customHeight="1">
      <c r="A126" s="198"/>
      <c r="B126" s="84" t="s">
        <v>111</v>
      </c>
      <c r="C126" s="82" t="s">
        <v>112</v>
      </c>
      <c r="D126" s="83" t="s">
        <v>453</v>
      </c>
      <c r="E126" s="84" t="s">
        <v>1</v>
      </c>
      <c r="F126" s="85">
        <v>14</v>
      </c>
      <c r="G126" s="98">
        <f t="shared" si="1"/>
        <v>1</v>
      </c>
      <c r="H126" s="124"/>
      <c r="I126" s="125"/>
      <c r="J126" s="125"/>
      <c r="K126" s="212" t="s">
        <v>260</v>
      </c>
      <c r="L126" s="125"/>
      <c r="M126" s="125"/>
      <c r="N126" s="90"/>
    </row>
    <row r="127" spans="1:14" s="126" customFormat="1" ht="47.25">
      <c r="A127" s="198"/>
      <c r="B127" s="81" t="s">
        <v>113</v>
      </c>
      <c r="C127" s="81" t="s">
        <v>114</v>
      </c>
      <c r="D127" s="213" t="s">
        <v>471</v>
      </c>
      <c r="E127" s="84" t="s">
        <v>1</v>
      </c>
      <c r="F127" s="85">
        <v>9</v>
      </c>
      <c r="G127" s="98">
        <f t="shared" si="1"/>
        <v>11</v>
      </c>
      <c r="H127" s="124"/>
      <c r="I127" s="125" t="s">
        <v>261</v>
      </c>
      <c r="J127" s="125">
        <v>5</v>
      </c>
      <c r="K127" s="212">
        <v>2</v>
      </c>
      <c r="L127" s="125" t="s">
        <v>261</v>
      </c>
      <c r="M127" s="125"/>
      <c r="N127" s="90"/>
    </row>
    <row r="128" spans="1:14" s="126" customFormat="1" ht="47.25">
      <c r="A128" s="214"/>
      <c r="B128" s="81" t="s">
        <v>113</v>
      </c>
      <c r="C128" s="81" t="s">
        <v>114</v>
      </c>
      <c r="D128" s="213" t="s">
        <v>472</v>
      </c>
      <c r="E128" s="84" t="s">
        <v>1</v>
      </c>
      <c r="F128" s="104">
        <v>8</v>
      </c>
      <c r="G128" s="98">
        <f t="shared" si="1"/>
        <v>3</v>
      </c>
      <c r="H128" s="111"/>
      <c r="I128" s="112" t="s">
        <v>261</v>
      </c>
      <c r="J128" s="113"/>
      <c r="K128" s="122"/>
      <c r="L128" s="113" t="s">
        <v>260</v>
      </c>
      <c r="M128" s="113"/>
      <c r="N128" s="109"/>
    </row>
    <row r="129" spans="1:14" s="126" customFormat="1" ht="15.75">
      <c r="A129" s="214"/>
      <c r="B129" s="92" t="s">
        <v>334</v>
      </c>
      <c r="C129" s="93" t="s">
        <v>335</v>
      </c>
      <c r="D129" s="93" t="s">
        <v>473</v>
      </c>
      <c r="E129" s="191" t="s">
        <v>4</v>
      </c>
      <c r="F129" s="104">
        <v>1</v>
      </c>
      <c r="G129" s="98">
        <f t="shared" si="1"/>
        <v>5</v>
      </c>
      <c r="H129" s="111"/>
      <c r="I129" s="112"/>
      <c r="J129" s="113"/>
      <c r="K129" s="122"/>
      <c r="L129" s="113" t="s">
        <v>266</v>
      </c>
      <c r="M129" s="113"/>
      <c r="N129" s="109"/>
    </row>
    <row r="130" spans="1:14" s="126" customFormat="1" ht="15.75">
      <c r="A130" s="99"/>
      <c r="B130" s="215" t="s">
        <v>188</v>
      </c>
      <c r="C130" s="216" t="s">
        <v>181</v>
      </c>
      <c r="D130" s="215" t="s">
        <v>421</v>
      </c>
      <c r="E130" s="103" t="s">
        <v>4</v>
      </c>
      <c r="F130" s="104">
        <v>50</v>
      </c>
      <c r="G130" s="98">
        <f t="shared" si="1"/>
        <v>40</v>
      </c>
      <c r="H130" s="105"/>
      <c r="I130" s="106"/>
      <c r="J130" s="107" t="s">
        <v>352</v>
      </c>
      <c r="K130" s="108" t="s">
        <v>302</v>
      </c>
      <c r="L130" s="107" t="s">
        <v>261</v>
      </c>
      <c r="M130" s="107"/>
      <c r="N130" s="109"/>
    </row>
    <row r="131" spans="1:14" s="126" customFormat="1" ht="15.75">
      <c r="A131" s="99"/>
      <c r="B131" s="215" t="s">
        <v>252</v>
      </c>
      <c r="C131" s="216" t="s">
        <v>253</v>
      </c>
      <c r="D131" s="215" t="s">
        <v>468</v>
      </c>
      <c r="E131" s="103" t="s">
        <v>1</v>
      </c>
      <c r="F131" s="104">
        <v>474</v>
      </c>
      <c r="G131" s="98">
        <f t="shared" si="1"/>
        <v>47</v>
      </c>
      <c r="H131" s="105"/>
      <c r="I131" s="106" t="s">
        <v>300</v>
      </c>
      <c r="J131" s="107"/>
      <c r="K131" s="108"/>
      <c r="L131" s="107"/>
      <c r="M131" s="107" t="s">
        <v>266</v>
      </c>
      <c r="N131" s="109"/>
    </row>
    <row r="132" spans="1:14" s="126" customFormat="1" ht="15.75">
      <c r="A132" s="99"/>
      <c r="B132" s="215" t="s">
        <v>252</v>
      </c>
      <c r="C132" s="216" t="s">
        <v>254</v>
      </c>
      <c r="D132" s="215" t="s">
        <v>468</v>
      </c>
      <c r="E132" s="103" t="s">
        <v>1</v>
      </c>
      <c r="F132" s="104">
        <v>2</v>
      </c>
      <c r="G132" s="98">
        <f t="shared" si="1"/>
        <v>0</v>
      </c>
      <c r="H132" s="105"/>
      <c r="I132" s="106"/>
      <c r="J132" s="107"/>
      <c r="K132" s="108"/>
      <c r="L132" s="107"/>
      <c r="M132" s="107"/>
      <c r="N132" s="109"/>
    </row>
    <row r="133" spans="1:14" s="126" customFormat="1" ht="15.75">
      <c r="A133" s="99"/>
      <c r="B133" s="103" t="s">
        <v>172</v>
      </c>
      <c r="C133" s="101" t="s">
        <v>68</v>
      </c>
      <c r="D133" s="167" t="s">
        <v>474</v>
      </c>
      <c r="E133" s="103" t="s">
        <v>4</v>
      </c>
      <c r="F133" s="104">
        <v>1</v>
      </c>
      <c r="G133" s="98">
        <f t="shared" si="1"/>
        <v>0</v>
      </c>
      <c r="H133" s="105"/>
      <c r="I133" s="106"/>
      <c r="J133" s="107"/>
      <c r="K133" s="108"/>
      <c r="L133" s="107"/>
      <c r="M133" s="107"/>
      <c r="N133" s="109"/>
    </row>
    <row r="134" spans="1:14" s="126" customFormat="1" ht="15.75" hidden="1">
      <c r="A134" s="99"/>
      <c r="B134" s="177" t="s">
        <v>226</v>
      </c>
      <c r="C134" s="136" t="s">
        <v>227</v>
      </c>
      <c r="D134" s="177" t="s">
        <v>228</v>
      </c>
      <c r="E134" s="103" t="s">
        <v>4</v>
      </c>
      <c r="F134" s="104"/>
      <c r="G134" s="98">
        <f t="shared" si="1"/>
        <v>0</v>
      </c>
      <c r="H134" s="105"/>
      <c r="I134" s="106"/>
      <c r="J134" s="107"/>
      <c r="K134" s="108"/>
      <c r="L134" s="107"/>
      <c r="M134" s="107"/>
      <c r="N134" s="109"/>
    </row>
    <row r="135" spans="1:14" s="126" customFormat="1" ht="15.75">
      <c r="A135" s="99"/>
      <c r="B135" s="92" t="s">
        <v>340</v>
      </c>
      <c r="C135" s="93" t="s">
        <v>176</v>
      </c>
      <c r="D135" s="93" t="s">
        <v>424</v>
      </c>
      <c r="E135" s="103" t="s">
        <v>4</v>
      </c>
      <c r="F135" s="104">
        <v>1</v>
      </c>
      <c r="G135" s="98">
        <f t="shared" si="1"/>
        <v>1</v>
      </c>
      <c r="H135" s="105"/>
      <c r="I135" s="106"/>
      <c r="J135" s="107"/>
      <c r="K135" s="108"/>
      <c r="L135" s="107" t="s">
        <v>260</v>
      </c>
      <c r="M135" s="107"/>
      <c r="N135" s="109"/>
    </row>
    <row r="136" spans="1:14" s="126" customFormat="1" ht="15.75">
      <c r="A136" s="162"/>
      <c r="B136" s="103" t="s">
        <v>209</v>
      </c>
      <c r="C136" s="101" t="s">
        <v>210</v>
      </c>
      <c r="D136" s="217" t="s">
        <v>475</v>
      </c>
      <c r="E136" s="103" t="s">
        <v>4</v>
      </c>
      <c r="F136" s="104"/>
      <c r="G136" s="98">
        <f t="shared" si="1"/>
        <v>1</v>
      </c>
      <c r="H136" s="111"/>
      <c r="I136" s="112"/>
      <c r="J136" s="113">
        <v>1</v>
      </c>
      <c r="K136" s="108"/>
      <c r="L136" s="113"/>
      <c r="M136" s="113"/>
      <c r="N136" s="109"/>
    </row>
    <row r="137" spans="1:14" s="126" customFormat="1" ht="15.75">
      <c r="A137" s="162"/>
      <c r="B137" s="102" t="s">
        <v>179</v>
      </c>
      <c r="C137" s="100" t="s">
        <v>163</v>
      </c>
      <c r="D137" s="102" t="s">
        <v>476</v>
      </c>
      <c r="E137" s="103" t="s">
        <v>4</v>
      </c>
      <c r="F137" s="104">
        <v>8</v>
      </c>
      <c r="G137" s="98">
        <f t="shared" si="1"/>
        <v>5</v>
      </c>
      <c r="H137" s="111"/>
      <c r="I137" s="112" t="s">
        <v>261</v>
      </c>
      <c r="J137" s="113" t="s">
        <v>262</v>
      </c>
      <c r="K137" s="108"/>
      <c r="L137" s="113"/>
      <c r="M137" s="113"/>
      <c r="N137" s="109"/>
    </row>
    <row r="138" spans="1:14" s="126" customFormat="1" ht="15.75" hidden="1">
      <c r="A138" s="163"/>
      <c r="B138" s="176" t="s">
        <v>225</v>
      </c>
      <c r="C138" s="136" t="s">
        <v>77</v>
      </c>
      <c r="D138" s="177" t="s">
        <v>65</v>
      </c>
      <c r="E138" s="103" t="s">
        <v>4</v>
      </c>
      <c r="F138" s="119"/>
      <c r="G138" s="98">
        <f t="shared" si="1"/>
        <v>0</v>
      </c>
      <c r="H138" s="111"/>
      <c r="I138" s="164"/>
      <c r="J138" s="165"/>
      <c r="K138" s="122"/>
      <c r="L138" s="165"/>
      <c r="M138" s="165"/>
      <c r="N138" s="123"/>
    </row>
    <row r="139" spans="1:14" s="126" customFormat="1" ht="15.75">
      <c r="A139" s="163"/>
      <c r="B139" s="103" t="s">
        <v>44</v>
      </c>
      <c r="C139" s="101" t="s">
        <v>45</v>
      </c>
      <c r="D139" s="102" t="s">
        <v>477</v>
      </c>
      <c r="E139" s="103" t="s">
        <v>4</v>
      </c>
      <c r="F139" s="119">
        <v>6</v>
      </c>
      <c r="G139" s="98">
        <f t="shared" si="1"/>
        <v>2.4</v>
      </c>
      <c r="H139" s="111"/>
      <c r="I139" s="164"/>
      <c r="J139" s="165"/>
      <c r="K139" s="122" t="s">
        <v>305</v>
      </c>
      <c r="L139" s="165"/>
      <c r="M139" s="165"/>
      <c r="N139" s="123"/>
    </row>
    <row r="140" spans="1:14" s="126" customFormat="1" ht="15.75" hidden="1">
      <c r="A140" s="166"/>
      <c r="B140" s="118" t="s">
        <v>44</v>
      </c>
      <c r="C140" s="116" t="s">
        <v>46</v>
      </c>
      <c r="D140" s="117" t="s">
        <v>43</v>
      </c>
      <c r="E140" s="118" t="s">
        <v>4</v>
      </c>
      <c r="F140" s="104"/>
      <c r="G140" s="98">
        <f t="shared" si="1"/>
        <v>0</v>
      </c>
      <c r="H140" s="111"/>
      <c r="I140" s="112"/>
      <c r="J140" s="113"/>
      <c r="K140" s="108"/>
      <c r="L140" s="113"/>
      <c r="M140" s="113"/>
      <c r="N140" s="109"/>
    </row>
    <row r="141" spans="1:14" s="126" customFormat="1" ht="15.75" hidden="1">
      <c r="A141" s="166"/>
      <c r="B141" s="103" t="s">
        <v>47</v>
      </c>
      <c r="C141" s="101" t="s">
        <v>48</v>
      </c>
      <c r="D141" s="102" t="s">
        <v>43</v>
      </c>
      <c r="E141" s="103" t="s">
        <v>4</v>
      </c>
      <c r="F141" s="104"/>
      <c r="G141" s="98">
        <f t="shared" si="1"/>
        <v>0</v>
      </c>
      <c r="H141" s="111"/>
      <c r="I141" s="112"/>
      <c r="J141" s="113"/>
      <c r="K141" s="108"/>
      <c r="L141" s="113"/>
      <c r="M141" s="113"/>
      <c r="N141" s="109"/>
    </row>
    <row r="142" spans="1:14" s="126" customFormat="1" ht="15.75">
      <c r="A142" s="166"/>
      <c r="B142" s="103" t="s">
        <v>257</v>
      </c>
      <c r="C142" s="101" t="s">
        <v>258</v>
      </c>
      <c r="D142" s="102" t="s">
        <v>478</v>
      </c>
      <c r="E142" s="204" t="s">
        <v>1</v>
      </c>
      <c r="F142" s="104">
        <v>2</v>
      </c>
      <c r="G142" s="98">
        <f t="shared" si="1"/>
        <v>0</v>
      </c>
      <c r="H142" s="111"/>
      <c r="I142" s="112"/>
      <c r="J142" s="113"/>
      <c r="K142" s="108"/>
      <c r="L142" s="113"/>
      <c r="M142" s="113"/>
      <c r="N142" s="109"/>
    </row>
    <row r="143" spans="1:14" s="126" customFormat="1" ht="32.25" customHeight="1">
      <c r="A143" s="166"/>
      <c r="B143" s="92" t="s">
        <v>315</v>
      </c>
      <c r="C143" s="93" t="s">
        <v>316</v>
      </c>
      <c r="D143" s="93" t="s">
        <v>479</v>
      </c>
      <c r="E143" s="103" t="s">
        <v>4</v>
      </c>
      <c r="F143" s="104">
        <v>9</v>
      </c>
      <c r="G143" s="98">
        <f t="shared" si="1"/>
        <v>9</v>
      </c>
      <c r="H143" s="111"/>
      <c r="I143" s="112"/>
      <c r="J143" s="113"/>
      <c r="K143" s="108" t="s">
        <v>271</v>
      </c>
      <c r="L143" s="113" t="s">
        <v>266</v>
      </c>
      <c r="M143" s="113"/>
      <c r="N143" s="109"/>
    </row>
    <row r="144" spans="1:14" s="126" customFormat="1" ht="22.5" customHeight="1">
      <c r="A144" s="166"/>
      <c r="B144" s="92" t="s">
        <v>315</v>
      </c>
      <c r="C144" s="93" t="s">
        <v>317</v>
      </c>
      <c r="D144" s="93" t="s">
        <v>480</v>
      </c>
      <c r="E144" s="103" t="s">
        <v>4</v>
      </c>
      <c r="F144" s="104">
        <v>9</v>
      </c>
      <c r="G144" s="98">
        <f t="shared" si="1"/>
        <v>9</v>
      </c>
      <c r="H144" s="111"/>
      <c r="I144" s="112"/>
      <c r="J144" s="113"/>
      <c r="K144" s="108" t="s">
        <v>271</v>
      </c>
      <c r="L144" s="113" t="s">
        <v>266</v>
      </c>
      <c r="M144" s="113"/>
      <c r="N144" s="109"/>
    </row>
    <row r="145" spans="1:14" s="126" customFormat="1" ht="22.5" customHeight="1">
      <c r="A145" s="166"/>
      <c r="B145" s="92" t="s">
        <v>341</v>
      </c>
      <c r="C145" s="93" t="s">
        <v>189</v>
      </c>
      <c r="D145" s="93" t="s">
        <v>429</v>
      </c>
      <c r="E145" s="103" t="s">
        <v>4</v>
      </c>
      <c r="F145" s="104">
        <v>2</v>
      </c>
      <c r="G145" s="98">
        <f t="shared" si="1"/>
        <v>2</v>
      </c>
      <c r="H145" s="111"/>
      <c r="I145" s="112"/>
      <c r="J145" s="113"/>
      <c r="K145" s="108" t="s">
        <v>260</v>
      </c>
      <c r="L145" s="113" t="s">
        <v>260</v>
      </c>
      <c r="M145" s="113"/>
      <c r="N145" s="109"/>
    </row>
    <row r="146" spans="1:14" s="126" customFormat="1" ht="22.5" customHeight="1">
      <c r="A146" s="166"/>
      <c r="B146" s="92" t="s">
        <v>342</v>
      </c>
      <c r="C146" s="93" t="s">
        <v>174</v>
      </c>
      <c r="D146" s="93" t="s">
        <v>424</v>
      </c>
      <c r="E146" s="103" t="s">
        <v>4</v>
      </c>
      <c r="F146" s="104">
        <v>1</v>
      </c>
      <c r="G146" s="98">
        <f t="shared" si="1"/>
        <v>0.89</v>
      </c>
      <c r="H146" s="111"/>
      <c r="I146" s="112"/>
      <c r="J146" s="113"/>
      <c r="K146" s="108"/>
      <c r="L146" s="113" t="s">
        <v>404</v>
      </c>
      <c r="M146" s="113"/>
      <c r="N146" s="109"/>
    </row>
    <row r="147" spans="1:14" s="126" customFormat="1" ht="15.75">
      <c r="A147" s="162"/>
      <c r="B147" s="103" t="s">
        <v>101</v>
      </c>
      <c r="C147" s="101" t="s">
        <v>147</v>
      </c>
      <c r="D147" s="102" t="s">
        <v>481</v>
      </c>
      <c r="E147" s="103" t="s">
        <v>1</v>
      </c>
      <c r="F147" s="104">
        <v>3</v>
      </c>
      <c r="G147" s="98">
        <f t="shared" si="1"/>
        <v>3</v>
      </c>
      <c r="H147" s="111"/>
      <c r="I147" s="112" t="s">
        <v>261</v>
      </c>
      <c r="J147" s="113"/>
      <c r="K147" s="108"/>
      <c r="L147" s="113"/>
      <c r="M147" s="113">
        <v>1</v>
      </c>
      <c r="N147" s="109"/>
    </row>
    <row r="148" spans="1:14" s="126" customFormat="1" ht="15.75">
      <c r="A148" s="163"/>
      <c r="B148" s="103" t="s">
        <v>49</v>
      </c>
      <c r="C148" s="101" t="s">
        <v>62</v>
      </c>
      <c r="D148" s="102" t="s">
        <v>460</v>
      </c>
      <c r="E148" s="103" t="s">
        <v>4</v>
      </c>
      <c r="F148" s="119">
        <v>74</v>
      </c>
      <c r="G148" s="98">
        <f t="shared" si="1"/>
        <v>46.4</v>
      </c>
      <c r="H148" s="111"/>
      <c r="I148" s="164" t="s">
        <v>351</v>
      </c>
      <c r="J148" s="165" t="s">
        <v>367</v>
      </c>
      <c r="K148" s="122" t="s">
        <v>272</v>
      </c>
      <c r="L148" s="165" t="s">
        <v>364</v>
      </c>
      <c r="M148" s="165" t="s">
        <v>277</v>
      </c>
      <c r="N148" s="123"/>
    </row>
    <row r="149" spans="1:14" s="126" customFormat="1" ht="15.75">
      <c r="A149" s="166"/>
      <c r="B149" s="118" t="s">
        <v>49</v>
      </c>
      <c r="C149" s="116" t="s">
        <v>35</v>
      </c>
      <c r="D149" s="117" t="s">
        <v>424</v>
      </c>
      <c r="E149" s="118" t="s">
        <v>4</v>
      </c>
      <c r="F149" s="104">
        <v>10</v>
      </c>
      <c r="G149" s="98">
        <f t="shared" si="1"/>
        <v>9.46</v>
      </c>
      <c r="H149" s="105"/>
      <c r="I149" s="106">
        <v>2</v>
      </c>
      <c r="J149" s="107" t="s">
        <v>266</v>
      </c>
      <c r="K149" s="108" t="s">
        <v>395</v>
      </c>
      <c r="L149" s="107" t="s">
        <v>403</v>
      </c>
      <c r="M149" s="107"/>
      <c r="N149" s="109"/>
    </row>
    <row r="150" spans="1:14" s="126" customFormat="1" ht="15.75">
      <c r="A150" s="99"/>
      <c r="B150" s="103" t="s">
        <v>50</v>
      </c>
      <c r="C150" s="101" t="s">
        <v>51</v>
      </c>
      <c r="D150" s="102" t="s">
        <v>438</v>
      </c>
      <c r="E150" s="103" t="s">
        <v>4</v>
      </c>
      <c r="F150" s="104">
        <v>2</v>
      </c>
      <c r="G150" s="98">
        <f t="shared" si="1"/>
        <v>3</v>
      </c>
      <c r="H150" s="111"/>
      <c r="I150" s="112"/>
      <c r="J150" s="113"/>
      <c r="K150" s="108" t="s">
        <v>140</v>
      </c>
      <c r="L150" s="113" t="s">
        <v>260</v>
      </c>
      <c r="M150" s="113" t="s">
        <v>269</v>
      </c>
      <c r="N150" s="109"/>
    </row>
    <row r="151" spans="1:14" s="126" customFormat="1" ht="15.75">
      <c r="A151" s="114"/>
      <c r="B151" s="103" t="s">
        <v>79</v>
      </c>
      <c r="C151" s="101" t="s">
        <v>78</v>
      </c>
      <c r="D151" s="102" t="s">
        <v>482</v>
      </c>
      <c r="E151" s="103" t="s">
        <v>4</v>
      </c>
      <c r="F151" s="119">
        <v>10</v>
      </c>
      <c r="G151" s="98">
        <f t="shared" si="1"/>
        <v>8</v>
      </c>
      <c r="H151" s="111"/>
      <c r="I151" s="164" t="s">
        <v>271</v>
      </c>
      <c r="J151" s="165" t="s">
        <v>261</v>
      </c>
      <c r="K151" s="122"/>
      <c r="L151" s="165" t="s">
        <v>261</v>
      </c>
      <c r="M151" s="165"/>
      <c r="N151" s="123"/>
    </row>
    <row r="152" spans="1:14" s="126" customFormat="1" ht="15.75">
      <c r="A152" s="99"/>
      <c r="B152" s="118" t="s">
        <v>79</v>
      </c>
      <c r="C152" s="116" t="s">
        <v>78</v>
      </c>
      <c r="D152" s="117" t="s">
        <v>483</v>
      </c>
      <c r="E152" s="118" t="s">
        <v>4</v>
      </c>
      <c r="F152" s="104">
        <v>130</v>
      </c>
      <c r="G152" s="98">
        <f t="shared" si="1"/>
        <v>4</v>
      </c>
      <c r="H152" s="105"/>
      <c r="I152" s="106"/>
      <c r="J152" s="107"/>
      <c r="K152" s="108" t="s">
        <v>271</v>
      </c>
      <c r="L152" s="107"/>
      <c r="M152" s="107"/>
      <c r="N152" s="109"/>
    </row>
    <row r="153" spans="1:15" s="126" customFormat="1" ht="15.75">
      <c r="A153" s="218"/>
      <c r="B153" s="219"/>
      <c r="C153" s="200"/>
      <c r="D153" s="219"/>
      <c r="E153" s="201"/>
      <c r="F153" s="220"/>
      <c r="G153" s="98"/>
      <c r="H153" s="124"/>
      <c r="I153" s="125"/>
      <c r="J153" s="125"/>
      <c r="K153" s="89"/>
      <c r="L153" s="125"/>
      <c r="M153" s="125"/>
      <c r="N153" s="221"/>
      <c r="O153" s="222"/>
    </row>
    <row r="154" spans="1:15" s="126" customFormat="1" ht="15.75">
      <c r="A154" s="218"/>
      <c r="B154" s="219" t="s">
        <v>126</v>
      </c>
      <c r="C154" s="200"/>
      <c r="D154" s="219" t="s">
        <v>52</v>
      </c>
      <c r="E154" s="201" t="s">
        <v>4</v>
      </c>
      <c r="F154" s="220">
        <v>20</v>
      </c>
      <c r="G154" s="98">
        <f t="shared" si="1"/>
        <v>10</v>
      </c>
      <c r="H154" s="124"/>
      <c r="I154" s="125">
        <v>3</v>
      </c>
      <c r="J154" s="125">
        <v>3</v>
      </c>
      <c r="K154" s="89">
        <v>1</v>
      </c>
      <c r="L154" s="125">
        <v>3</v>
      </c>
      <c r="M154" s="125"/>
      <c r="N154" s="221"/>
      <c r="O154" s="222"/>
    </row>
    <row r="155" spans="1:15" s="126" customFormat="1" ht="15.75">
      <c r="A155" s="218"/>
      <c r="B155" s="219" t="s">
        <v>127</v>
      </c>
      <c r="C155" s="200"/>
      <c r="D155" s="219" t="s">
        <v>52</v>
      </c>
      <c r="E155" s="201" t="s">
        <v>4</v>
      </c>
      <c r="F155" s="220">
        <v>1290</v>
      </c>
      <c r="G155" s="98">
        <f t="shared" si="1"/>
        <v>250</v>
      </c>
      <c r="H155" s="124"/>
      <c r="I155" s="125" t="s">
        <v>357</v>
      </c>
      <c r="J155" s="125" t="s">
        <v>375</v>
      </c>
      <c r="K155" s="89" t="s">
        <v>310</v>
      </c>
      <c r="L155" s="125" t="s">
        <v>260</v>
      </c>
      <c r="M155" s="125" t="s">
        <v>266</v>
      </c>
      <c r="N155" s="221"/>
      <c r="O155" s="222"/>
    </row>
    <row r="156" spans="1:15" s="126" customFormat="1" ht="15.75">
      <c r="A156" s="218"/>
      <c r="B156" s="219" t="s">
        <v>178</v>
      </c>
      <c r="C156" s="200"/>
      <c r="D156" s="219" t="s">
        <v>128</v>
      </c>
      <c r="E156" s="201" t="s">
        <v>4</v>
      </c>
      <c r="F156" s="220"/>
      <c r="G156" s="98">
        <v>2</v>
      </c>
      <c r="H156" s="124"/>
      <c r="I156" s="125"/>
      <c r="J156" s="125"/>
      <c r="K156" s="89"/>
      <c r="L156" s="125"/>
      <c r="M156" s="125"/>
      <c r="N156" s="221"/>
      <c r="O156" s="222"/>
    </row>
    <row r="157" spans="1:15" s="126" customFormat="1" ht="15.75">
      <c r="A157" s="218"/>
      <c r="B157" s="82"/>
      <c r="C157" s="223"/>
      <c r="D157" s="81"/>
      <c r="E157" s="188"/>
      <c r="F157" s="220"/>
      <c r="G157" s="98"/>
      <c r="H157" s="124"/>
      <c r="I157" s="125"/>
      <c r="J157" s="125"/>
      <c r="K157" s="89"/>
      <c r="L157" s="125"/>
      <c r="M157" s="125"/>
      <c r="N157" s="221"/>
      <c r="O157" s="222"/>
    </row>
    <row r="158" spans="1:15" s="126" customFormat="1" ht="15.75">
      <c r="A158" s="218"/>
      <c r="B158" s="219" t="s">
        <v>129</v>
      </c>
      <c r="C158" s="200" t="s">
        <v>130</v>
      </c>
      <c r="D158" s="219" t="s">
        <v>52</v>
      </c>
      <c r="E158" s="201" t="s">
        <v>0</v>
      </c>
      <c r="F158" s="220">
        <v>20</v>
      </c>
      <c r="G158" s="98">
        <f t="shared" si="1"/>
        <v>609</v>
      </c>
      <c r="H158" s="224"/>
      <c r="I158" s="225" t="s">
        <v>353</v>
      </c>
      <c r="J158" s="125"/>
      <c r="K158" s="212" t="s">
        <v>311</v>
      </c>
      <c r="L158" s="125"/>
      <c r="M158" s="125" t="s">
        <v>286</v>
      </c>
      <c r="N158" s="226"/>
      <c r="O158" s="222"/>
    </row>
    <row r="159" spans="1:15" s="229" customFormat="1" ht="15.75">
      <c r="A159" s="218"/>
      <c r="B159" s="219" t="s">
        <v>129</v>
      </c>
      <c r="C159" s="200" t="s">
        <v>131</v>
      </c>
      <c r="D159" s="219" t="s">
        <v>52</v>
      </c>
      <c r="E159" s="201" t="s">
        <v>0</v>
      </c>
      <c r="F159" s="220">
        <v>1710</v>
      </c>
      <c r="G159" s="98">
        <f t="shared" si="1"/>
        <v>918</v>
      </c>
      <c r="H159" s="227"/>
      <c r="I159" s="107"/>
      <c r="J159" s="106" t="s">
        <v>374</v>
      </c>
      <c r="K159" s="212" t="s">
        <v>312</v>
      </c>
      <c r="L159" s="106" t="s">
        <v>262</v>
      </c>
      <c r="M159" s="106" t="s">
        <v>346</v>
      </c>
      <c r="N159" s="226"/>
      <c r="O159" s="228"/>
    </row>
    <row r="160" spans="1:15" s="229" customFormat="1" ht="15.75">
      <c r="A160" s="218"/>
      <c r="B160" s="219" t="s">
        <v>129</v>
      </c>
      <c r="C160" s="200" t="s">
        <v>132</v>
      </c>
      <c r="D160" s="219" t="s">
        <v>52</v>
      </c>
      <c r="E160" s="201" t="s">
        <v>0</v>
      </c>
      <c r="F160" s="220">
        <v>1810</v>
      </c>
      <c r="G160" s="98">
        <f t="shared" si="1"/>
        <v>474</v>
      </c>
      <c r="H160" s="227"/>
      <c r="I160" s="107" t="s">
        <v>352</v>
      </c>
      <c r="J160" s="106" t="s">
        <v>373</v>
      </c>
      <c r="K160" s="212" t="s">
        <v>313</v>
      </c>
      <c r="L160" s="106"/>
      <c r="M160" s="106" t="s">
        <v>309</v>
      </c>
      <c r="N160" s="226"/>
      <c r="O160" s="228"/>
    </row>
    <row r="161" spans="1:15" s="229" customFormat="1" ht="15.75">
      <c r="A161" s="218"/>
      <c r="B161" s="219" t="s">
        <v>129</v>
      </c>
      <c r="C161" s="200" t="s">
        <v>133</v>
      </c>
      <c r="D161" s="219" t="s">
        <v>52</v>
      </c>
      <c r="E161" s="201" t="s">
        <v>0</v>
      </c>
      <c r="F161" s="220">
        <v>260</v>
      </c>
      <c r="G161" s="98">
        <f aca="true" t="shared" si="2" ref="G161:G170">I161+J161+K161+L161+M161+N161</f>
        <v>81</v>
      </c>
      <c r="H161" s="227"/>
      <c r="I161" s="107"/>
      <c r="J161" s="106" t="s">
        <v>286</v>
      </c>
      <c r="K161" s="212" t="s">
        <v>302</v>
      </c>
      <c r="L161" s="106"/>
      <c r="M161" s="106" t="s">
        <v>293</v>
      </c>
      <c r="N161" s="226"/>
      <c r="O161" s="228"/>
    </row>
    <row r="162" spans="1:15" s="229" customFormat="1" ht="15.75">
      <c r="A162" s="218"/>
      <c r="B162" s="219" t="s">
        <v>168</v>
      </c>
      <c r="C162" s="200" t="s">
        <v>134</v>
      </c>
      <c r="D162" s="219" t="s">
        <v>52</v>
      </c>
      <c r="E162" s="201" t="s">
        <v>0</v>
      </c>
      <c r="F162" s="230"/>
      <c r="G162" s="98">
        <f t="shared" si="2"/>
        <v>7</v>
      </c>
      <c r="H162" s="227"/>
      <c r="I162" s="107" t="s">
        <v>284</v>
      </c>
      <c r="J162" s="107"/>
      <c r="K162" s="122"/>
      <c r="L162" s="107"/>
      <c r="M162" s="107"/>
      <c r="N162" s="231"/>
      <c r="O162" s="232"/>
    </row>
    <row r="163" spans="1:15" s="229" customFormat="1" ht="31.5">
      <c r="A163" s="218"/>
      <c r="B163" s="233" t="s">
        <v>219</v>
      </c>
      <c r="C163" s="203" t="s">
        <v>214</v>
      </c>
      <c r="D163" s="234" t="s">
        <v>222</v>
      </c>
      <c r="E163" s="201" t="s">
        <v>0</v>
      </c>
      <c r="F163" s="230">
        <v>600</v>
      </c>
      <c r="G163" s="98">
        <f t="shared" si="2"/>
        <v>212</v>
      </c>
      <c r="H163" s="227"/>
      <c r="I163" s="107" t="s">
        <v>271</v>
      </c>
      <c r="J163" s="107" t="s">
        <v>309</v>
      </c>
      <c r="K163" s="122" t="s">
        <v>396</v>
      </c>
      <c r="L163" s="107" t="s">
        <v>291</v>
      </c>
      <c r="M163" s="107"/>
      <c r="N163" s="235"/>
      <c r="O163" s="232"/>
    </row>
    <row r="164" spans="1:15" s="229" customFormat="1" ht="31.5">
      <c r="A164" s="218"/>
      <c r="B164" s="236" t="s">
        <v>218</v>
      </c>
      <c r="C164" s="203" t="s">
        <v>215</v>
      </c>
      <c r="D164" s="234" t="s">
        <v>222</v>
      </c>
      <c r="E164" s="201" t="s">
        <v>0</v>
      </c>
      <c r="F164" s="230">
        <v>100</v>
      </c>
      <c r="G164" s="98">
        <f t="shared" si="2"/>
        <v>24</v>
      </c>
      <c r="H164" s="227"/>
      <c r="I164" s="107" t="s">
        <v>288</v>
      </c>
      <c r="J164" s="107"/>
      <c r="K164" s="122"/>
      <c r="L164" s="107"/>
      <c r="M164" s="107"/>
      <c r="N164" s="235"/>
      <c r="O164" s="232"/>
    </row>
    <row r="165" spans="1:15" s="229" customFormat="1" ht="15.75">
      <c r="A165" s="237"/>
      <c r="B165" s="238" t="s">
        <v>217</v>
      </c>
      <c r="C165" s="203" t="s">
        <v>216</v>
      </c>
      <c r="D165" s="234" t="s">
        <v>222</v>
      </c>
      <c r="E165" s="201" t="s">
        <v>0</v>
      </c>
      <c r="F165" s="239">
        <v>500</v>
      </c>
      <c r="G165" s="98">
        <f t="shared" si="2"/>
        <v>345</v>
      </c>
      <c r="H165" s="105"/>
      <c r="I165" s="106" t="s">
        <v>356</v>
      </c>
      <c r="J165" s="107" t="s">
        <v>300</v>
      </c>
      <c r="K165" s="122" t="s">
        <v>397</v>
      </c>
      <c r="L165" s="107" t="s">
        <v>292</v>
      </c>
      <c r="M165" s="107"/>
      <c r="N165" s="240"/>
      <c r="O165" s="228"/>
    </row>
    <row r="166" spans="1:16" s="229" customFormat="1" ht="15.75">
      <c r="A166" s="241"/>
      <c r="B166" s="242" t="s">
        <v>119</v>
      </c>
      <c r="C166" s="243" t="s">
        <v>120</v>
      </c>
      <c r="D166" s="242" t="s">
        <v>52</v>
      </c>
      <c r="E166" s="201" t="s">
        <v>0</v>
      </c>
      <c r="F166" s="244">
        <v>35</v>
      </c>
      <c r="G166" s="98">
        <f t="shared" si="2"/>
        <v>8</v>
      </c>
      <c r="H166" s="105"/>
      <c r="I166" s="120"/>
      <c r="J166" s="121"/>
      <c r="K166" s="122"/>
      <c r="L166" s="121"/>
      <c r="M166" s="121" t="s">
        <v>306</v>
      </c>
      <c r="N166" s="245"/>
      <c r="O166" s="228"/>
      <c r="P166" s="228"/>
    </row>
    <row r="167" spans="1:14" s="229" customFormat="1" ht="15.75">
      <c r="A167" s="241"/>
      <c r="B167" s="246" t="s">
        <v>119</v>
      </c>
      <c r="C167" s="247" t="s">
        <v>158</v>
      </c>
      <c r="D167" s="246" t="s">
        <v>52</v>
      </c>
      <c r="E167" s="201" t="s">
        <v>0</v>
      </c>
      <c r="F167" s="244">
        <v>30</v>
      </c>
      <c r="G167" s="98">
        <f t="shared" si="2"/>
        <v>10</v>
      </c>
      <c r="H167" s="105"/>
      <c r="I167" s="120"/>
      <c r="J167" s="121"/>
      <c r="K167" s="122"/>
      <c r="L167" s="121" t="s">
        <v>263</v>
      </c>
      <c r="M167" s="121"/>
      <c r="N167" s="245"/>
    </row>
    <row r="168" spans="1:14" s="229" customFormat="1" ht="15.75">
      <c r="A168" s="237"/>
      <c r="B168" s="246" t="s">
        <v>121</v>
      </c>
      <c r="C168" s="247" t="s">
        <v>122</v>
      </c>
      <c r="D168" s="246" t="s">
        <v>52</v>
      </c>
      <c r="E168" s="201" t="s">
        <v>0</v>
      </c>
      <c r="F168" s="239"/>
      <c r="G168" s="98">
        <f t="shared" si="2"/>
        <v>7</v>
      </c>
      <c r="H168" s="111"/>
      <c r="I168" s="112"/>
      <c r="J168" s="113"/>
      <c r="K168" s="122"/>
      <c r="L168" s="113"/>
      <c r="M168" s="113" t="s">
        <v>284</v>
      </c>
      <c r="N168" s="248"/>
    </row>
    <row r="169" spans="1:14" s="229" customFormat="1" ht="15.75">
      <c r="A169" s="237"/>
      <c r="B169" s="246" t="s">
        <v>125</v>
      </c>
      <c r="C169" s="247" t="s">
        <v>123</v>
      </c>
      <c r="D169" s="246" t="s">
        <v>124</v>
      </c>
      <c r="E169" s="249" t="s">
        <v>4</v>
      </c>
      <c r="F169" s="239"/>
      <c r="G169" s="98">
        <f t="shared" si="2"/>
        <v>166</v>
      </c>
      <c r="H169" s="105"/>
      <c r="I169" s="106">
        <v>166</v>
      </c>
      <c r="J169" s="107"/>
      <c r="K169" s="122"/>
      <c r="L169" s="107"/>
      <c r="M169" s="107"/>
      <c r="N169" s="250"/>
    </row>
    <row r="170" spans="1:14" s="229" customFormat="1" ht="15.75">
      <c r="A170" s="237"/>
      <c r="B170" s="242" t="s">
        <v>184</v>
      </c>
      <c r="C170" s="243"/>
      <c r="D170" s="242" t="s">
        <v>52</v>
      </c>
      <c r="E170" s="180"/>
      <c r="F170" s="239"/>
      <c r="G170" s="98">
        <f t="shared" si="2"/>
        <v>10</v>
      </c>
      <c r="H170" s="111"/>
      <c r="I170" s="112">
        <v>10</v>
      </c>
      <c r="J170" s="113"/>
      <c r="K170" s="122"/>
      <c r="L170" s="113"/>
      <c r="M170" s="113"/>
      <c r="N170" s="250"/>
    </row>
    <row r="171" spans="1:14" s="229" customFormat="1" ht="15.75">
      <c r="A171" s="241"/>
      <c r="B171" s="246"/>
      <c r="C171" s="247"/>
      <c r="D171" s="246"/>
      <c r="E171" s="249"/>
      <c r="F171" s="244"/>
      <c r="G171" s="251"/>
      <c r="H171" s="111"/>
      <c r="I171" s="164"/>
      <c r="J171" s="165"/>
      <c r="K171" s="122"/>
      <c r="L171" s="165"/>
      <c r="M171" s="165"/>
      <c r="N171" s="123"/>
    </row>
    <row r="172" spans="1:14" s="229" customFormat="1" ht="15.75">
      <c r="A172" s="29" t="s">
        <v>196</v>
      </c>
      <c r="B172" s="246"/>
      <c r="C172" s="247"/>
      <c r="D172" s="246"/>
      <c r="E172" s="249"/>
      <c r="F172" s="252"/>
      <c r="G172" s="77"/>
      <c r="H172" s="111"/>
      <c r="I172" s="164"/>
      <c r="J172" s="165"/>
      <c r="K172" s="122"/>
      <c r="L172" s="165"/>
      <c r="M172" s="165"/>
      <c r="N172" s="123"/>
    </row>
    <row r="173" spans="1:14" s="229" customFormat="1" ht="15.75">
      <c r="A173" s="253"/>
      <c r="B173" s="78"/>
      <c r="C173" s="78"/>
      <c r="D173" s="78"/>
      <c r="E173" s="78"/>
      <c r="F173" s="254"/>
      <c r="G173" s="98"/>
      <c r="H173" s="111"/>
      <c r="I173" s="164"/>
      <c r="J173" s="165"/>
      <c r="K173" s="122"/>
      <c r="L173" s="165"/>
      <c r="M173" s="165"/>
      <c r="N173" s="123"/>
    </row>
    <row r="174" spans="1:14" s="229" customFormat="1" ht="15.75">
      <c r="A174" s="255"/>
      <c r="B174" s="256" t="s">
        <v>197</v>
      </c>
      <c r="C174" s="257"/>
      <c r="D174" s="258" t="s">
        <v>1</v>
      </c>
      <c r="E174" s="259" t="s">
        <v>1</v>
      </c>
      <c r="F174" s="85"/>
      <c r="G174" s="98">
        <f aca="true" t="shared" si="3" ref="G174:G179">I174+J174+K174+L174+M174+N174</f>
        <v>144</v>
      </c>
      <c r="H174" s="105"/>
      <c r="I174" s="106" t="s">
        <v>360</v>
      </c>
      <c r="J174" s="106"/>
      <c r="K174" s="89"/>
      <c r="L174" s="106"/>
      <c r="M174" s="106"/>
      <c r="N174" s="123">
        <v>20</v>
      </c>
    </row>
    <row r="175" spans="1:14" s="229" customFormat="1" ht="15.75">
      <c r="A175" s="260"/>
      <c r="B175" s="256" t="s">
        <v>240</v>
      </c>
      <c r="C175" s="257"/>
      <c r="D175" s="261" t="s">
        <v>484</v>
      </c>
      <c r="E175" s="259" t="s">
        <v>4</v>
      </c>
      <c r="F175" s="85">
        <v>50</v>
      </c>
      <c r="G175" s="98">
        <f t="shared" si="3"/>
        <v>45</v>
      </c>
      <c r="H175" s="105"/>
      <c r="I175" s="120"/>
      <c r="J175" s="121"/>
      <c r="K175" s="122"/>
      <c r="L175" s="121"/>
      <c r="M175" s="121"/>
      <c r="N175" s="123">
        <v>45</v>
      </c>
    </row>
    <row r="176" spans="1:14" s="229" customFormat="1" ht="15.75">
      <c r="A176" s="260"/>
      <c r="B176" s="256" t="s">
        <v>229</v>
      </c>
      <c r="C176" s="257"/>
      <c r="D176" s="261" t="s">
        <v>231</v>
      </c>
      <c r="E176" s="259" t="s">
        <v>231</v>
      </c>
      <c r="F176" s="85">
        <v>500</v>
      </c>
      <c r="G176" s="98">
        <f t="shared" si="3"/>
        <v>480</v>
      </c>
      <c r="H176" s="105"/>
      <c r="I176" s="120" t="s">
        <v>361</v>
      </c>
      <c r="J176" s="121"/>
      <c r="K176" s="122"/>
      <c r="L176" s="121"/>
      <c r="M176" s="121"/>
      <c r="N176" s="123">
        <v>450</v>
      </c>
    </row>
    <row r="177" spans="1:14" s="229" customFormat="1" ht="15" customHeight="1" hidden="1">
      <c r="A177" s="260"/>
      <c r="B177" s="256" t="s">
        <v>230</v>
      </c>
      <c r="C177" s="257"/>
      <c r="D177" s="261" t="s">
        <v>256</v>
      </c>
      <c r="E177" s="259" t="s">
        <v>231</v>
      </c>
      <c r="F177" s="85"/>
      <c r="G177" s="98">
        <f t="shared" si="3"/>
        <v>0</v>
      </c>
      <c r="H177" s="105"/>
      <c r="I177" s="120"/>
      <c r="J177" s="121"/>
      <c r="K177" s="122"/>
      <c r="L177" s="121"/>
      <c r="M177" s="121"/>
      <c r="N177" s="123"/>
    </row>
    <row r="178" spans="1:14" s="229" customFormat="1" ht="15.75">
      <c r="A178" s="260"/>
      <c r="B178" s="256" t="s">
        <v>244</v>
      </c>
      <c r="C178" s="257" t="s">
        <v>245</v>
      </c>
      <c r="D178" s="256" t="s">
        <v>256</v>
      </c>
      <c r="E178" s="259" t="s">
        <v>256</v>
      </c>
      <c r="F178" s="85">
        <v>7320</v>
      </c>
      <c r="G178" s="98">
        <f t="shared" si="3"/>
        <v>6935</v>
      </c>
      <c r="H178" s="105"/>
      <c r="I178" s="120" t="s">
        <v>289</v>
      </c>
      <c r="J178" s="121"/>
      <c r="K178" s="122"/>
      <c r="L178" s="121"/>
      <c r="M178" s="121"/>
      <c r="N178" s="123">
        <v>5360</v>
      </c>
    </row>
    <row r="179" spans="1:14" s="229" customFormat="1" ht="15.75" hidden="1">
      <c r="A179" s="253"/>
      <c r="B179" s="262" t="s">
        <v>198</v>
      </c>
      <c r="C179" s="200"/>
      <c r="D179" s="219"/>
      <c r="E179" s="201" t="s">
        <v>4</v>
      </c>
      <c r="F179" s="263"/>
      <c r="G179" s="98">
        <f t="shared" si="3"/>
        <v>0</v>
      </c>
      <c r="H179" s="111"/>
      <c r="I179" s="164"/>
      <c r="J179" s="165"/>
      <c r="K179" s="122"/>
      <c r="L179" s="165"/>
      <c r="M179" s="165"/>
      <c r="N179" s="123"/>
    </row>
    <row r="180" spans="1:14" s="229" customFormat="1" ht="15.75">
      <c r="A180" s="264"/>
      <c r="B180" s="171" t="s">
        <v>2</v>
      </c>
      <c r="C180" s="28"/>
      <c r="D180" s="28"/>
      <c r="E180" s="37" t="s">
        <v>208</v>
      </c>
      <c r="F180" s="85"/>
      <c r="G180" s="98" t="s">
        <v>297</v>
      </c>
      <c r="H180" s="105"/>
      <c r="I180" s="106"/>
      <c r="J180" s="106"/>
      <c r="K180" s="89"/>
      <c r="L180" s="106"/>
      <c r="M180" s="106"/>
      <c r="N180" s="123"/>
    </row>
    <row r="181" spans="1:14" s="229" customFormat="1" ht="15.75" hidden="1">
      <c r="A181" s="32" t="s">
        <v>255</v>
      </c>
      <c r="B181" s="219"/>
      <c r="C181" s="200"/>
      <c r="D181" s="219"/>
      <c r="E181" s="201"/>
      <c r="F181" s="85"/>
      <c r="G181" s="98"/>
      <c r="H181" s="105"/>
      <c r="I181" s="106"/>
      <c r="J181" s="106"/>
      <c r="K181" s="89"/>
      <c r="L181" s="106"/>
      <c r="M181" s="106"/>
      <c r="N181" s="123"/>
    </row>
    <row r="182" spans="1:14" s="229" customFormat="1" ht="15.75" hidden="1">
      <c r="A182" s="264"/>
      <c r="B182" s="262"/>
      <c r="C182" s="200"/>
      <c r="D182" s="219"/>
      <c r="E182" s="201"/>
      <c r="F182" s="85"/>
      <c r="G182" s="98"/>
      <c r="H182" s="105"/>
      <c r="I182" s="106"/>
      <c r="J182" s="106"/>
      <c r="K182" s="89"/>
      <c r="L182" s="106"/>
      <c r="M182" s="106"/>
      <c r="N182" s="123"/>
    </row>
    <row r="183" spans="1:14" s="229" customFormat="1" ht="15.75" hidden="1">
      <c r="A183" s="264"/>
      <c r="B183" s="262"/>
      <c r="C183" s="200"/>
      <c r="D183" s="219"/>
      <c r="E183" s="201"/>
      <c r="F183" s="85"/>
      <c r="G183" s="98"/>
      <c r="H183" s="105"/>
      <c r="I183" s="106"/>
      <c r="J183" s="106"/>
      <c r="K183" s="89"/>
      <c r="L183" s="106"/>
      <c r="M183" s="106"/>
      <c r="N183" s="123"/>
    </row>
    <row r="184" spans="1:14" s="229" customFormat="1" ht="15.75" hidden="1">
      <c r="A184" s="264"/>
      <c r="B184" s="79"/>
      <c r="C184" s="79"/>
      <c r="D184" s="79"/>
      <c r="E184" s="79"/>
      <c r="F184" s="85"/>
      <c r="G184" s="98"/>
      <c r="H184" s="105"/>
      <c r="I184" s="106"/>
      <c r="J184" s="106"/>
      <c r="K184" s="89"/>
      <c r="L184" s="106"/>
      <c r="M184" s="106"/>
      <c r="N184" s="250"/>
    </row>
    <row r="185" spans="1:15" s="229" customFormat="1" ht="15.75">
      <c r="A185" s="265"/>
      <c r="B185" s="266"/>
      <c r="C185" s="267"/>
      <c r="D185" s="266"/>
      <c r="E185" s="126"/>
      <c r="F185" s="268"/>
      <c r="G185" s="269"/>
      <c r="H185" s="270"/>
      <c r="I185" s="271"/>
      <c r="J185" s="271"/>
      <c r="K185" s="272"/>
      <c r="L185" s="271"/>
      <c r="M185" s="271"/>
      <c r="N185" s="273"/>
      <c r="O185" s="228"/>
    </row>
    <row r="186" spans="14:15" ht="15">
      <c r="N186" s="25"/>
      <c r="O186" s="24"/>
    </row>
    <row r="187" ht="15">
      <c r="N187" s="25"/>
    </row>
    <row r="188" ht="15">
      <c r="N188" s="25"/>
    </row>
    <row r="189" ht="15">
      <c r="N189" s="25"/>
    </row>
    <row r="190" ht="15">
      <c r="N190" s="25"/>
    </row>
    <row r="191" ht="15">
      <c r="N191" s="25"/>
    </row>
    <row r="192" ht="15">
      <c r="N192" s="25"/>
    </row>
    <row r="193" ht="15">
      <c r="N193" s="25"/>
    </row>
    <row r="194" ht="15">
      <c r="N194" s="25"/>
    </row>
    <row r="195" ht="15">
      <c r="N195" s="25"/>
    </row>
    <row r="196" ht="15">
      <c r="N196" s="25"/>
    </row>
    <row r="197" ht="15">
      <c r="N197" s="25"/>
    </row>
    <row r="198" ht="15">
      <c r="N198" s="25"/>
    </row>
    <row r="199" ht="15">
      <c r="N199" s="25"/>
    </row>
    <row r="200" ht="15">
      <c r="N200" s="26"/>
    </row>
    <row r="201" ht="15">
      <c r="N201" s="25"/>
    </row>
    <row r="202" ht="15">
      <c r="N202" s="27"/>
    </row>
    <row r="203" ht="15">
      <c r="N203" s="27"/>
    </row>
    <row r="204" ht="15">
      <c r="N204" s="27"/>
    </row>
    <row r="205" ht="15">
      <c r="N205" s="27"/>
    </row>
    <row r="206" ht="15">
      <c r="N206" s="27"/>
    </row>
    <row r="207" ht="15">
      <c r="N207" s="27"/>
    </row>
    <row r="208" ht="15">
      <c r="N208" s="27"/>
    </row>
    <row r="209" ht="15">
      <c r="N209" s="27"/>
    </row>
    <row r="210" ht="15">
      <c r="N210" s="27"/>
    </row>
    <row r="211" ht="15">
      <c r="N211" s="27"/>
    </row>
    <row r="212" ht="15">
      <c r="N212" s="27"/>
    </row>
    <row r="213" ht="15">
      <c r="N213" s="27"/>
    </row>
    <row r="214" ht="15">
      <c r="N214" s="27"/>
    </row>
    <row r="215" ht="15">
      <c r="N215" s="27"/>
    </row>
    <row r="216" ht="15">
      <c r="N216" s="27"/>
    </row>
    <row r="217" ht="15">
      <c r="N217" s="27"/>
    </row>
    <row r="218" ht="15">
      <c r="N218" s="27"/>
    </row>
    <row r="219" ht="15">
      <c r="N219" s="27"/>
    </row>
    <row r="220" ht="15">
      <c r="N220" s="27"/>
    </row>
    <row r="221" ht="15">
      <c r="N221" s="27"/>
    </row>
    <row r="222" ht="15">
      <c r="N222" s="27"/>
    </row>
    <row r="223" ht="15">
      <c r="N223" s="27"/>
    </row>
    <row r="224" ht="15">
      <c r="N224" s="27"/>
    </row>
    <row r="225" ht="15">
      <c r="N225" s="27"/>
    </row>
    <row r="226" ht="15">
      <c r="N226" s="27"/>
    </row>
    <row r="227" ht="15">
      <c r="N227" s="27"/>
    </row>
    <row r="228" ht="15">
      <c r="N228" s="27"/>
    </row>
    <row r="229" ht="15">
      <c r="N229" s="27"/>
    </row>
    <row r="230" ht="15">
      <c r="N230" s="27"/>
    </row>
    <row r="231" ht="15">
      <c r="N231" s="27"/>
    </row>
    <row r="232" ht="15">
      <c r="N232" s="24"/>
    </row>
    <row r="233" ht="15">
      <c r="N233" s="24"/>
    </row>
    <row r="234" ht="15">
      <c r="N234" s="24"/>
    </row>
    <row r="235" ht="15">
      <c r="N235" s="24"/>
    </row>
    <row r="236" ht="15">
      <c r="N236" s="24"/>
    </row>
    <row r="237" ht="15">
      <c r="N237" s="24"/>
    </row>
    <row r="238" ht="15">
      <c r="N238" s="24"/>
    </row>
    <row r="239" ht="15">
      <c r="N239" s="24"/>
    </row>
    <row r="240" ht="15">
      <c r="N240" s="24"/>
    </row>
    <row r="241" ht="15">
      <c r="N241" s="24"/>
    </row>
    <row r="242" ht="15">
      <c r="N242" s="24"/>
    </row>
    <row r="243" ht="15">
      <c r="N243" s="24"/>
    </row>
    <row r="244" ht="15">
      <c r="N244" s="24"/>
    </row>
    <row r="245" ht="15">
      <c r="N245" s="24"/>
    </row>
    <row r="246" ht="15">
      <c r="N246" s="24"/>
    </row>
    <row r="247" ht="15">
      <c r="N247" s="24"/>
    </row>
    <row r="248" ht="15">
      <c r="N248" s="24"/>
    </row>
    <row r="249" ht="15">
      <c r="N249" s="24"/>
    </row>
    <row r="250" ht="15">
      <c r="N250" s="24"/>
    </row>
    <row r="251" ht="15">
      <c r="N251" s="24"/>
    </row>
    <row r="252" ht="15">
      <c r="N252" s="24"/>
    </row>
    <row r="253" ht="15">
      <c r="N253" s="24"/>
    </row>
    <row r="254" ht="15">
      <c r="N254" s="24"/>
    </row>
    <row r="255" ht="15">
      <c r="N255" s="24"/>
    </row>
    <row r="256" ht="15">
      <c r="N256" s="24"/>
    </row>
    <row r="257" ht="15">
      <c r="N257" s="24"/>
    </row>
    <row r="258" ht="15">
      <c r="N258" s="24"/>
    </row>
    <row r="259" ht="15">
      <c r="N259" s="24"/>
    </row>
    <row r="260" ht="15">
      <c r="N260" s="24"/>
    </row>
    <row r="261" ht="15">
      <c r="N261" s="24"/>
    </row>
    <row r="262" ht="15">
      <c r="N262" s="24"/>
    </row>
    <row r="263" ht="15">
      <c r="N263" s="24"/>
    </row>
    <row r="264" ht="15">
      <c r="N264" s="24"/>
    </row>
    <row r="265" ht="15">
      <c r="N265" s="24"/>
    </row>
    <row r="266" ht="15">
      <c r="N266" s="24"/>
    </row>
    <row r="267" ht="15">
      <c r="N267" s="24"/>
    </row>
    <row r="268" ht="15">
      <c r="N268" s="24"/>
    </row>
    <row r="269" ht="15">
      <c r="N269" s="24"/>
    </row>
    <row r="270" ht="15">
      <c r="N270" s="24"/>
    </row>
    <row r="271" ht="15">
      <c r="N271" s="24"/>
    </row>
    <row r="272" ht="15">
      <c r="N272" s="24"/>
    </row>
    <row r="273" ht="15">
      <c r="N273" s="24"/>
    </row>
    <row r="274" ht="15">
      <c r="N274" s="24"/>
    </row>
    <row r="275" ht="15">
      <c r="N275" s="24"/>
    </row>
    <row r="276" ht="15">
      <c r="N276" s="24"/>
    </row>
    <row r="277" ht="15">
      <c r="N277" s="24"/>
    </row>
    <row r="278" ht="15">
      <c r="N278" s="24"/>
    </row>
    <row r="279" ht="15">
      <c r="N279" s="24"/>
    </row>
    <row r="280" ht="15">
      <c r="N280" s="24"/>
    </row>
    <row r="281" ht="15">
      <c r="N281" s="24"/>
    </row>
    <row r="282" ht="15">
      <c r="N282" s="24"/>
    </row>
    <row r="283" ht="15">
      <c r="N283" s="24"/>
    </row>
    <row r="284" ht="15">
      <c r="N284" s="24"/>
    </row>
    <row r="285" ht="15">
      <c r="N285" s="24"/>
    </row>
    <row r="286" ht="15">
      <c r="N286" s="24"/>
    </row>
    <row r="287" ht="15">
      <c r="N287" s="24"/>
    </row>
    <row r="288" ht="15">
      <c r="N288" s="24"/>
    </row>
    <row r="289" ht="15">
      <c r="N289" s="24"/>
    </row>
    <row r="290" ht="15">
      <c r="N290" s="24"/>
    </row>
    <row r="291" ht="15">
      <c r="N291" s="24"/>
    </row>
    <row r="292" ht="15">
      <c r="N292" s="24"/>
    </row>
    <row r="293" ht="15">
      <c r="N293" s="24"/>
    </row>
    <row r="294" ht="15">
      <c r="N294" s="24"/>
    </row>
    <row r="295" ht="15">
      <c r="N295" s="24"/>
    </row>
    <row r="296" ht="15">
      <c r="N296" s="24"/>
    </row>
    <row r="297" ht="15">
      <c r="N297" s="24"/>
    </row>
    <row r="298" ht="15">
      <c r="N298" s="24"/>
    </row>
    <row r="299" ht="15">
      <c r="N299" s="24"/>
    </row>
    <row r="300" ht="15">
      <c r="N300" s="24"/>
    </row>
    <row r="301" ht="15">
      <c r="N301" s="24"/>
    </row>
    <row r="302" ht="15">
      <c r="N302" s="24"/>
    </row>
    <row r="303" ht="15">
      <c r="N303" s="24"/>
    </row>
    <row r="304" ht="15">
      <c r="N304" s="24"/>
    </row>
    <row r="305" ht="15">
      <c r="N305" s="24"/>
    </row>
    <row r="306" ht="15">
      <c r="N306" s="24"/>
    </row>
    <row r="307" ht="15">
      <c r="N307" s="24"/>
    </row>
    <row r="308" ht="15">
      <c r="N308" s="24"/>
    </row>
    <row r="309" ht="15">
      <c r="N309" s="24"/>
    </row>
    <row r="310" ht="15">
      <c r="N310" s="24"/>
    </row>
    <row r="311" ht="15">
      <c r="N311" s="24"/>
    </row>
    <row r="312" ht="15">
      <c r="N312" s="24"/>
    </row>
    <row r="313" ht="15">
      <c r="N313" s="24"/>
    </row>
    <row r="314" ht="15">
      <c r="N314" s="24"/>
    </row>
    <row r="315" ht="15">
      <c r="N315" s="24"/>
    </row>
    <row r="316" ht="15">
      <c r="N316" s="24"/>
    </row>
    <row r="317" ht="15">
      <c r="N317" s="24"/>
    </row>
    <row r="318" ht="15">
      <c r="N318" s="24"/>
    </row>
    <row r="319" ht="15">
      <c r="N319" s="24"/>
    </row>
    <row r="320" ht="15">
      <c r="N320" s="24"/>
    </row>
    <row r="321" ht="15">
      <c r="N321" s="24"/>
    </row>
    <row r="322" ht="15">
      <c r="N322" s="24"/>
    </row>
    <row r="323" ht="15">
      <c r="N323" s="24"/>
    </row>
    <row r="324" ht="15">
      <c r="N324" s="24"/>
    </row>
    <row r="325" ht="15">
      <c r="N325" s="24"/>
    </row>
    <row r="326" ht="15">
      <c r="N326" s="24"/>
    </row>
    <row r="327" ht="15">
      <c r="N327" s="24"/>
    </row>
    <row r="328" ht="15">
      <c r="N328" s="24"/>
    </row>
    <row r="329" ht="15">
      <c r="N329" s="24"/>
    </row>
    <row r="330" ht="15">
      <c r="N330" s="24"/>
    </row>
    <row r="331" ht="15">
      <c r="N331" s="24"/>
    </row>
    <row r="332" ht="15">
      <c r="N332" s="24"/>
    </row>
    <row r="333" ht="15">
      <c r="N333" s="24"/>
    </row>
    <row r="334" ht="15">
      <c r="N334" s="24"/>
    </row>
    <row r="335" ht="15">
      <c r="N335" s="24"/>
    </row>
    <row r="336" ht="15">
      <c r="N336" s="24"/>
    </row>
    <row r="337" ht="15">
      <c r="N337" s="24"/>
    </row>
    <row r="338" ht="15">
      <c r="N338" s="24"/>
    </row>
    <row r="339" ht="15">
      <c r="N339" s="24"/>
    </row>
    <row r="340" ht="15">
      <c r="N340" s="24"/>
    </row>
    <row r="341" ht="15">
      <c r="N341" s="24"/>
    </row>
    <row r="342" ht="15">
      <c r="N342" s="24"/>
    </row>
    <row r="343" ht="15">
      <c r="N343" s="24"/>
    </row>
    <row r="344" ht="15">
      <c r="N344" s="24"/>
    </row>
    <row r="345" ht="15">
      <c r="N345" s="24"/>
    </row>
    <row r="346" ht="15">
      <c r="N346" s="24"/>
    </row>
    <row r="347" ht="15">
      <c r="N347" s="24"/>
    </row>
    <row r="348" ht="15">
      <c r="N348" s="24"/>
    </row>
    <row r="349" ht="15">
      <c r="N349" s="24"/>
    </row>
    <row r="350" ht="15">
      <c r="N350" s="24"/>
    </row>
    <row r="351" ht="15">
      <c r="N351" s="24"/>
    </row>
    <row r="352" ht="15">
      <c r="N352" s="24"/>
    </row>
    <row r="353" ht="15">
      <c r="N353" s="24"/>
    </row>
    <row r="354" ht="15">
      <c r="N354" s="24"/>
    </row>
    <row r="355" ht="15">
      <c r="N355" s="24"/>
    </row>
    <row r="356" ht="15">
      <c r="N356" s="24"/>
    </row>
    <row r="357" ht="15">
      <c r="N357" s="24"/>
    </row>
    <row r="358" ht="15">
      <c r="N358" s="24"/>
    </row>
    <row r="359" ht="15">
      <c r="N359" s="24"/>
    </row>
    <row r="360" ht="15">
      <c r="N360" s="24"/>
    </row>
    <row r="361" ht="15">
      <c r="N361" s="24"/>
    </row>
    <row r="362" ht="15">
      <c r="N362" s="24"/>
    </row>
    <row r="363" ht="15">
      <c r="N363" s="24"/>
    </row>
    <row r="364" ht="15">
      <c r="N364" s="24"/>
    </row>
    <row r="365" ht="15">
      <c r="N365" s="24"/>
    </row>
    <row r="366" ht="15">
      <c r="N366" s="24"/>
    </row>
    <row r="367" ht="15">
      <c r="N367" s="24"/>
    </row>
    <row r="368" ht="15">
      <c r="N368" s="24"/>
    </row>
    <row r="369" ht="15">
      <c r="N369" s="24"/>
    </row>
    <row r="370" ht="15">
      <c r="N370" s="24"/>
    </row>
    <row r="371" ht="15">
      <c r="N371" s="24"/>
    </row>
    <row r="372" ht="15">
      <c r="N372" s="24"/>
    </row>
    <row r="373" ht="15">
      <c r="N373" s="24"/>
    </row>
    <row r="374" ht="15">
      <c r="N374" s="24"/>
    </row>
    <row r="375" ht="15">
      <c r="N375" s="24"/>
    </row>
    <row r="376" ht="15">
      <c r="N376" s="24"/>
    </row>
    <row r="377" ht="15">
      <c r="N377" s="24"/>
    </row>
    <row r="378" ht="15">
      <c r="N378" s="24"/>
    </row>
    <row r="379" ht="15">
      <c r="N379" s="24"/>
    </row>
    <row r="380" ht="15">
      <c r="N380" s="24"/>
    </row>
    <row r="381" ht="15">
      <c r="N381" s="24"/>
    </row>
    <row r="382" ht="15">
      <c r="N382" s="24"/>
    </row>
    <row r="383" ht="15">
      <c r="N383" s="24"/>
    </row>
    <row r="384" ht="15">
      <c r="N384" s="24"/>
    </row>
    <row r="385" ht="15">
      <c r="N385" s="24"/>
    </row>
    <row r="386" ht="15">
      <c r="N386" s="24"/>
    </row>
    <row r="387" ht="15">
      <c r="N387" s="24"/>
    </row>
    <row r="388" ht="15">
      <c r="N388" s="24"/>
    </row>
    <row r="389" ht="15">
      <c r="N389" s="24"/>
    </row>
    <row r="390" ht="15">
      <c r="N390" s="24"/>
    </row>
    <row r="391" ht="15">
      <c r="N391" s="24"/>
    </row>
    <row r="392" ht="15">
      <c r="N392" s="24"/>
    </row>
    <row r="393" ht="15">
      <c r="N393" s="24"/>
    </row>
    <row r="394" ht="15">
      <c r="N394" s="24"/>
    </row>
    <row r="395" ht="15">
      <c r="N395" s="24"/>
    </row>
    <row r="396" ht="15">
      <c r="N396" s="24"/>
    </row>
    <row r="397" ht="15">
      <c r="N397" s="24"/>
    </row>
    <row r="398" ht="15">
      <c r="N398" s="24"/>
    </row>
    <row r="399" ht="15">
      <c r="N399" s="24"/>
    </row>
    <row r="400" ht="15">
      <c r="N400" s="24"/>
    </row>
    <row r="401" ht="15">
      <c r="N401" s="24"/>
    </row>
    <row r="402" ht="15">
      <c r="N402" s="24"/>
    </row>
    <row r="403" ht="15">
      <c r="N403" s="24"/>
    </row>
    <row r="404" ht="15">
      <c r="N404" s="24"/>
    </row>
    <row r="405" ht="15">
      <c r="N405" s="24"/>
    </row>
    <row r="406" ht="15">
      <c r="N406" s="24"/>
    </row>
    <row r="407" ht="15">
      <c r="N407" s="24"/>
    </row>
    <row r="408" ht="15">
      <c r="N408" s="24"/>
    </row>
    <row r="409" ht="15">
      <c r="N409" s="24"/>
    </row>
    <row r="410" ht="15">
      <c r="N410" s="24"/>
    </row>
    <row r="411" ht="15">
      <c r="N411" s="24"/>
    </row>
    <row r="412" ht="15">
      <c r="N412" s="24"/>
    </row>
    <row r="413" ht="15">
      <c r="N413" s="24"/>
    </row>
    <row r="414" ht="15">
      <c r="N414" s="24"/>
    </row>
    <row r="415" ht="15">
      <c r="N415" s="24"/>
    </row>
    <row r="416" ht="15">
      <c r="N416" s="24"/>
    </row>
    <row r="417" ht="15">
      <c r="N417" s="24"/>
    </row>
    <row r="418" ht="15">
      <c r="N418" s="24"/>
    </row>
    <row r="419" ht="15">
      <c r="N419" s="24"/>
    </row>
    <row r="420" ht="15">
      <c r="N420" s="24"/>
    </row>
    <row r="421" ht="15">
      <c r="N421" s="24"/>
    </row>
    <row r="422" ht="15">
      <c r="N422" s="24"/>
    </row>
    <row r="423" ht="15">
      <c r="N423" s="24"/>
    </row>
    <row r="424" ht="15">
      <c r="N424" s="24"/>
    </row>
    <row r="425" ht="15">
      <c r="N425" s="24"/>
    </row>
    <row r="426" ht="15">
      <c r="N426" s="24"/>
    </row>
    <row r="427" ht="15">
      <c r="N427" s="24"/>
    </row>
    <row r="428" ht="15">
      <c r="N428" s="24"/>
    </row>
    <row r="429" ht="15">
      <c r="N429" s="24"/>
    </row>
    <row r="430" ht="15">
      <c r="N430" s="24"/>
    </row>
    <row r="431" ht="15">
      <c r="N431" s="24"/>
    </row>
    <row r="432" ht="15">
      <c r="N432" s="24"/>
    </row>
    <row r="433" ht="15">
      <c r="N433" s="24"/>
    </row>
  </sheetData>
  <sheetProtection/>
  <mergeCells count="6">
    <mergeCell ref="A5:G5"/>
    <mergeCell ref="A8:G8"/>
    <mergeCell ref="F6:G6"/>
    <mergeCell ref="E6:E7"/>
    <mergeCell ref="B6:B7"/>
    <mergeCell ref="C6:D7"/>
  </mergeCells>
  <conditionalFormatting sqref="A8">
    <cfRule type="expression" priority="4" dxfId="1" stopIfTrue="1">
      <formula>"Вакцина."</formula>
    </cfRule>
  </conditionalFormatting>
  <printOptions horizontalCentered="1"/>
  <pageMargins left="0.5905511811023623" right="0.3937007874015748" top="0.5905511811023623" bottom="0.5905511811023623" header="0.11811023622047245" footer="0.31496062992125984"/>
  <pageSetup fitToHeight="6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FryLine</cp:lastModifiedBy>
  <cp:lastPrinted>2019-12-02T08:51:47Z</cp:lastPrinted>
  <dcterms:created xsi:type="dcterms:W3CDTF">2006-11-11T12:16:06Z</dcterms:created>
  <dcterms:modified xsi:type="dcterms:W3CDTF">2020-06-05T08:16:57Z</dcterms:modified>
  <cp:category/>
  <cp:version/>
  <cp:contentType/>
  <cp:contentStatus/>
</cp:coreProperties>
</file>