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217693" sheetId="2" r:id="rId1"/>
  </sheets>
  <definedNames>
    <definedName name="_xlnm.Print_Area" localSheetId="0">КПК1217693!$A$1:$BM$99</definedName>
  </definedNames>
  <calcPr calcId="145621"/>
</workbook>
</file>

<file path=xl/calcChain.xml><?xml version="1.0" encoding="utf-8"?>
<calcChain xmlns="http://schemas.openxmlformats.org/spreadsheetml/2006/main">
  <c r="AW77" i="2" l="1"/>
  <c r="AW78" i="2"/>
  <c r="AW71" i="2"/>
  <c r="AW69" i="2"/>
  <c r="AK51" i="2"/>
  <c r="AK52" i="2" l="1"/>
  <c r="AC53" i="2" l="1"/>
  <c r="AB61" i="2" s="1"/>
  <c r="AB62" i="2" s="1"/>
  <c r="AO69" i="2" s="1"/>
  <c r="AO77" i="2" s="1"/>
  <c r="AK53" i="2"/>
  <c r="AJ61" i="2" s="1"/>
  <c r="AJ62" i="2" l="1"/>
  <c r="I23" i="2"/>
  <c r="AS51" i="2"/>
  <c r="AS22" i="2" l="1"/>
  <c r="BE81" i="2" l="1"/>
  <c r="BE78" i="2"/>
  <c r="BE77" i="2"/>
  <c r="BE75" i="2"/>
  <c r="BE71" i="2"/>
  <c r="BE69" i="2"/>
  <c r="AR61" i="2"/>
  <c r="AS52" i="2"/>
  <c r="AS53" i="2" s="1"/>
  <c r="AR62" i="2" l="1"/>
  <c r="U22" i="2"/>
</calcChain>
</file>

<file path=xl/sharedStrings.xml><?xml version="1.0" encoding="utf-8"?>
<sst xmlns="http://schemas.openxmlformats.org/spreadsheetml/2006/main" count="152" uniqueCount="108">
  <si>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</si>
  <si>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</si>
  <si>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</si>
  <si>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</si>
  <si>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</si>
  <si>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</si>
  <si>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</si>
  <si>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</si>
  <si>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</si>
  <si>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</si>
  <si>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</si>
  <si>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</si>
  <si>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</si>
  <si>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</si>
  <si>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</si>
  <si>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</si>
  <si>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</si>
  <si>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</si>
  <si>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</si>
  <si>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</si>
  <si>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</si>
  <si>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</si>
  <si>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</si>
  <si>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</si>
  <si>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</si>
  <si>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</si>
  <si>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</si>
  <si>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</si>
  <si>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</si>
  <si>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</si>
  <si>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</si>
  <si>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</si>
  <si>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</si>
  <si>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</si>
  <si>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</si>
  <si>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</si>
  <si>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</si>
  <si>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</si>
  <si>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</si>
  <si>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</si>
  <si>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</si>
  <si>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</si>
  <si>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</si>
  <si>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</si>
  <si>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</si>
  <si>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</si>
  <si>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</si>
  <si>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</si>
  <si>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</si>
  <si>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</si>
  <si>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</si>
  <si>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</si>
  <si>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</si>
  <si>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</si>
  <si>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</si>
  <si>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</si>
  <si>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</si>
  <si>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</si>
  <si>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</si>
  <si>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</si>
  <si>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</si>
  <si>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2.	Забезпечення оптимізованої схеми перспективного теплопостачання, а також підготовка 6 відомчих котелень до опалювального сезону</t>
  </si>
  <si>
    <t>Оплата послуг щодо фінансового лізингу на придбання спецтехніки</t>
  </si>
  <si>
    <t>УСЬОГО</t>
  </si>
  <si>
    <t>Програма розвитку та утримання житлово-комунального господарства міста на період 2017 - 2019 років</t>
  </si>
  <si>
    <t>затрат</t>
  </si>
  <si>
    <t>грн.</t>
  </si>
  <si>
    <t>Рішення Криворізької міської ради "Про міський бюджет на 2019" від 26.12.2018 №3274 (зі змінами)</t>
  </si>
  <si>
    <t>Кількість комунальних підприємств, яким необхідно спрямувати видатки на заходи, пов’язані з економічною діяльністю</t>
  </si>
  <si>
    <t>од.</t>
  </si>
  <si>
    <t>Обсяг лізингових платежів, який необхідно сплатити</t>
  </si>
  <si>
    <t>Договір фінансового лізингу №KRVKFO36419 dsl 10.07.2018</t>
  </si>
  <si>
    <t>продукту</t>
  </si>
  <si>
    <t>Кількість комунальних підприємств, яким планується  спрямувати видатки на заходи, пов’язані з економічною діяльністю</t>
  </si>
  <si>
    <t>Кількість підприємств, яким планується  виділити видатки для сплати лізингових платежів</t>
  </si>
  <si>
    <t>ефективності</t>
  </si>
  <si>
    <t>Середня сума спрямування видатків на 1 комунальне підприємство</t>
  </si>
  <si>
    <t>Середня сума лізингових платежів на 1 комунальне підприємство</t>
  </si>
  <si>
    <t>Розрахунок</t>
  </si>
  <si>
    <t>якості</t>
  </si>
  <si>
    <t>Відсоток кількості підприємств, яким планується виділення коштів, до кількості підприємств, які їх потребують</t>
  </si>
  <si>
    <t>відс.</t>
  </si>
  <si>
    <t>Рівень передбачених видатків на оплату лізингових платежів до обсягу платежів згідно з договором про закупівлю послуг фінансового лізингу</t>
  </si>
  <si>
    <t>Забезпечення належного та безперебійного функціонування комунальних підприємств  та об'єктів житлово-комунального господарства.</t>
  </si>
  <si>
    <t>1200000</t>
  </si>
  <si>
    <t>Департамент розвитку інфраструктури міста виконкому Криворізької міської ради</t>
  </si>
  <si>
    <t>Директор департаменту розвитку інфраструктури міста</t>
  </si>
  <si>
    <t>Заступник директора департаменту фінансів</t>
  </si>
  <si>
    <t>Карий І.О.</t>
  </si>
  <si>
    <t>гривень</t>
  </si>
  <si>
    <t>бюджетної програми місцевого бюджету на 2019  рік</t>
  </si>
  <si>
    <t>1217693</t>
  </si>
  <si>
    <t>Інші заходи, пов`язані з економічною діяльністю</t>
  </si>
  <si>
    <t>1210000</t>
  </si>
  <si>
    <t>0490</t>
  </si>
  <si>
    <t>Департамент фінансів виконкому КМР</t>
  </si>
  <si>
    <t>Конституція України														_x000D_
Бюджетний кодекс України														_x000D_
Закон  України "Про Державний бюджет України на 2019 рік"   
Закон України «Про житлово-комунальні послуги»       _x000D_
Наказ Міністерства фінансів України "Про деякі питання запровадження програмно-цільового методу складання та виконання місцевих бюджетів" від 26 серпня 2014 року №836 (зі змінами);                														_x000D_
Рішення Криворізької міської ради від 26.12.2018 №3274 "Про міський бюджет на 2019 рік" (зі змінами);		_x000D_
Рішення Криворізької міської ради  "Про затвердження Програми розвитку та утримання житлово-комунального господарства міста на період 2017-2019 років"  від 21.12.2017 №1209 (зі змінами)</t>
  </si>
  <si>
    <t>Степанюк Н.М.</t>
  </si>
  <si>
    <t>Шишов В.О.</t>
  </si>
  <si>
    <t>Обсяг видатків, що спрямовується на заходи, пов’язані з економічною діяльністю  КП "Кривбастеплоенерго" КМР</t>
  </si>
  <si>
    <t>Забезпечення комунального підприємства для здійснення заходів  пов'язаних з  економічною діяльністю</t>
  </si>
  <si>
    <t>Створення умов для сталого функціонування комунальних підприємств.</t>
  </si>
  <si>
    <t xml:space="preserve">Фінансове забезпечення КП "Кривбатеплоенерго" КМР на заходи, пов'язані з економічною діяльністю </t>
  </si>
  <si>
    <t>Осіюк А.Є.</t>
  </si>
  <si>
    <t xml:space="preserve"> Департаменту розвитку інфраструктури міста виконкому Криворізької міської ради</t>
  </si>
  <si>
    <t>Кількість підприємств, яким необхідно виділити видатки для сплати лізингових платежів</t>
  </si>
  <si>
    <t>Вініченко Т.В.</t>
  </si>
  <si>
    <r>
      <rPr>
        <u/>
        <sz val="10"/>
        <rFont val="Times New Roman"/>
        <family val="1"/>
        <charset val="204"/>
      </rPr>
      <t>від 12.11.2019р.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333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</si>
</sst>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8"/>
      <color theme="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2" borderId="8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98"/>
  <sheetViews>
    <sheetView tabSelected="1" view="pageBreakPreview" topLeftCell="A75" zoomScaleNormal="100" zoomScaleSheetLayoutView="100" workbookViewId="0">
      <selection activeCell="AO110" sqref="AO1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7" t="s">
        <v>40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4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15" customHeight="1" x14ac:dyDescent="0.2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32.1" customHeight="1" x14ac:dyDescent="0.2">
      <c r="AO4" s="36" t="s">
        <v>104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64" x14ac:dyDescent="0.2">
      <c r="AO5" s="88" t="s">
        <v>24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15.95" customHeight="1" x14ac:dyDescent="0.2">
      <c r="AO7" s="57" t="s">
        <v>107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10" spans="1:64" ht="15.75" customHeight="1" x14ac:dyDescent="0.2">
      <c r="A10" s="58" t="s">
        <v>25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t="15.75" customHeight="1" x14ac:dyDescent="0.2">
      <c r="A11" s="58" t="s">
        <v>90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59" t="s">
        <v>59</v>
      </c>
      <c r="B13" s="59"/>
      <c r="C13" s="15"/>
      <c r="D13" s="54" t="s">
        <v>84</v>
      </c>
      <c r="E13" s="55"/>
      <c r="F13" s="55"/>
      <c r="G13" s="55"/>
      <c r="H13" s="55"/>
      <c r="I13" s="55"/>
      <c r="J13" s="55"/>
      <c r="K13" s="15"/>
      <c r="L13" s="53" t="s">
        <v>85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95" customHeight="1" x14ac:dyDescent="0.2">
      <c r="A14" s="8"/>
      <c r="B14" s="8"/>
      <c r="C14" s="8"/>
      <c r="D14" s="52" t="s">
        <v>41</v>
      </c>
      <c r="E14" s="52"/>
      <c r="F14" s="52"/>
      <c r="G14" s="52"/>
      <c r="H14" s="52"/>
      <c r="I14" s="52"/>
      <c r="J14" s="52"/>
      <c r="K14" s="8"/>
      <c r="L14" s="56" t="s">
        <v>2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59" t="s">
        <v>8</v>
      </c>
      <c r="B16" s="59"/>
      <c r="C16" s="15"/>
      <c r="D16" s="54" t="s">
        <v>93</v>
      </c>
      <c r="E16" s="55"/>
      <c r="F16" s="55"/>
      <c r="G16" s="55"/>
      <c r="H16" s="55"/>
      <c r="I16" s="55"/>
      <c r="J16" s="55"/>
      <c r="K16" s="15"/>
      <c r="L16" s="53" t="s">
        <v>85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124" ht="15.95" customHeight="1" x14ac:dyDescent="0.2">
      <c r="A17" s="8"/>
      <c r="B17" s="8"/>
      <c r="C17" s="8"/>
      <c r="D17" s="52" t="s">
        <v>41</v>
      </c>
      <c r="E17" s="52"/>
      <c r="F17" s="52"/>
      <c r="G17" s="52"/>
      <c r="H17" s="52"/>
      <c r="I17" s="52"/>
      <c r="J17" s="52"/>
      <c r="K17" s="8"/>
      <c r="L17" s="56" t="s">
        <v>3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124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124" ht="27.95" customHeight="1" x14ac:dyDescent="0.2">
      <c r="A19" s="59" t="s">
        <v>60</v>
      </c>
      <c r="B19" s="59"/>
      <c r="C19" s="15"/>
      <c r="D19" s="54" t="s">
        <v>91</v>
      </c>
      <c r="E19" s="55"/>
      <c r="F19" s="55"/>
      <c r="G19" s="55"/>
      <c r="H19" s="55"/>
      <c r="I19" s="55"/>
      <c r="J19" s="55"/>
      <c r="K19" s="15"/>
      <c r="L19" s="54" t="s">
        <v>94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3" t="s">
        <v>92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124" ht="20.100000000000001" customHeight="1" x14ac:dyDescent="0.2">
      <c r="A20" s="8"/>
      <c r="B20" s="8"/>
      <c r="C20" s="8"/>
      <c r="D20" s="81" t="s">
        <v>41</v>
      </c>
      <c r="E20" s="81"/>
      <c r="F20" s="81"/>
      <c r="G20" s="81"/>
      <c r="H20" s="81"/>
      <c r="I20" s="81"/>
      <c r="J20" s="81"/>
      <c r="K20" s="8"/>
      <c r="L20" s="56" t="s">
        <v>26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4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124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124" ht="24.95" customHeight="1" x14ac:dyDescent="0.2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79">
        <f>AS53</f>
        <v>20755104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57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f>AC53</f>
        <v>1641608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51" t="s">
        <v>28</v>
      </c>
      <c r="BE22" s="51"/>
      <c r="BF22" s="51"/>
      <c r="BG22" s="51"/>
      <c r="BH22" s="51"/>
      <c r="BI22" s="51"/>
      <c r="BJ22" s="51"/>
      <c r="BK22" s="51"/>
      <c r="BL22" s="51"/>
    </row>
    <row r="23" spans="1:124" ht="24.95" customHeight="1" x14ac:dyDescent="0.2">
      <c r="A23" s="51" t="s">
        <v>27</v>
      </c>
      <c r="B23" s="51"/>
      <c r="C23" s="51"/>
      <c r="D23" s="51"/>
      <c r="E23" s="51"/>
      <c r="F23" s="51"/>
      <c r="G23" s="51"/>
      <c r="H23" s="51"/>
      <c r="I23" s="79">
        <f>AK53</f>
        <v>19113496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51" t="s">
        <v>29</v>
      </c>
      <c r="U23" s="51"/>
      <c r="V23" s="51"/>
      <c r="W23" s="5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124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124" ht="15.75" customHeight="1" x14ac:dyDescent="0.2">
      <c r="A25" s="78" t="s">
        <v>43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124" ht="141.75" customHeight="1" x14ac:dyDescent="0.2">
      <c r="A26" s="53" t="s">
        <v>96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124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124" ht="15.75" customHeight="1" x14ac:dyDescent="0.2">
      <c r="A28" s="51" t="s">
        <v>42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124" ht="27.75" customHeight="1" x14ac:dyDescent="0.2">
      <c r="A29" s="63" t="s">
        <v>33</v>
      </c>
      <c r="B29" s="63"/>
      <c r="C29" s="63"/>
      <c r="D29" s="63"/>
      <c r="E29" s="63"/>
      <c r="F29" s="63"/>
      <c r="G29" s="60" t="s">
        <v>46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BO29" s="30" t="s">
        <v>61</v>
      </c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2"/>
    </row>
    <row r="30" spans="1:124" ht="15.75" hidden="1" x14ac:dyDescent="0.2">
      <c r="A30" s="41">
        <v>1</v>
      </c>
      <c r="B30" s="41"/>
      <c r="C30" s="41"/>
      <c r="D30" s="41"/>
      <c r="E30" s="41"/>
      <c r="F30" s="41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124" ht="10.5" hidden="1" customHeight="1" x14ac:dyDescent="0.2">
      <c r="A31" s="46" t="s">
        <v>38</v>
      </c>
      <c r="B31" s="46"/>
      <c r="C31" s="46"/>
      <c r="D31" s="46"/>
      <c r="E31" s="46"/>
      <c r="F31" s="46"/>
      <c r="G31" s="47" t="s">
        <v>11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55</v>
      </c>
    </row>
    <row r="32" spans="1:124" ht="12.75" customHeight="1" x14ac:dyDescent="0.2">
      <c r="A32" s="46">
        <v>1</v>
      </c>
      <c r="B32" s="46"/>
      <c r="C32" s="46"/>
      <c r="D32" s="46"/>
      <c r="E32" s="46"/>
      <c r="F32" s="46"/>
      <c r="G32" s="83" t="s">
        <v>101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54</v>
      </c>
    </row>
    <row r="33" spans="1:79" ht="12.75" customHeight="1" x14ac:dyDescent="0.2">
      <c r="A33" s="2"/>
      <c r="B33" s="2"/>
      <c r="C33" s="2"/>
      <c r="D33" s="2"/>
      <c r="E33" s="2"/>
      <c r="F33" s="2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1" t="s">
        <v>44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5.95" customHeight="1" x14ac:dyDescent="0.2">
      <c r="A36" s="53" t="s">
        <v>83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1" t="s">
        <v>45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</row>
    <row r="39" spans="1:79" ht="21.75" customHeight="1" x14ac:dyDescent="0.2">
      <c r="A39" s="63" t="s">
        <v>33</v>
      </c>
      <c r="B39" s="63"/>
      <c r="C39" s="63"/>
      <c r="D39" s="63"/>
      <c r="E39" s="63"/>
      <c r="F39" s="63"/>
      <c r="G39" s="60" t="s">
        <v>30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41">
        <v>1</v>
      </c>
      <c r="B40" s="41"/>
      <c r="C40" s="41"/>
      <c r="D40" s="41"/>
      <c r="E40" s="41"/>
      <c r="F40" s="41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46" t="s">
        <v>10</v>
      </c>
      <c r="B41" s="46"/>
      <c r="C41" s="46"/>
      <c r="D41" s="46"/>
      <c r="E41" s="46"/>
      <c r="F41" s="46"/>
      <c r="G41" s="47" t="s">
        <v>11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15</v>
      </c>
    </row>
    <row r="42" spans="1:79" ht="12.75" customHeight="1" x14ac:dyDescent="0.2">
      <c r="A42" s="46">
        <v>1</v>
      </c>
      <c r="B42" s="46"/>
      <c r="C42" s="46"/>
      <c r="D42" s="46"/>
      <c r="E42" s="46"/>
      <c r="F42" s="46"/>
      <c r="G42" s="83" t="s">
        <v>100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16</v>
      </c>
    </row>
    <row r="43" spans="1:79" ht="12.75" customHeight="1" x14ac:dyDescent="0.2">
      <c r="A43" s="46">
        <v>2</v>
      </c>
      <c r="B43" s="46"/>
      <c r="C43" s="46"/>
      <c r="D43" s="46"/>
      <c r="E43" s="46"/>
      <c r="F43" s="46"/>
      <c r="G43" s="83" t="s">
        <v>62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1" t="s">
        <v>47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 x14ac:dyDescent="0.2">
      <c r="A46" s="87" t="s">
        <v>89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 x14ac:dyDescent="0.2">
      <c r="A47" s="41" t="s">
        <v>33</v>
      </c>
      <c r="B47" s="41"/>
      <c r="C47" s="41"/>
      <c r="D47" s="90" t="s">
        <v>31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91"/>
      <c r="AC47" s="41" t="s">
        <v>34</v>
      </c>
      <c r="AD47" s="41"/>
      <c r="AE47" s="41"/>
      <c r="AF47" s="41"/>
      <c r="AG47" s="41"/>
      <c r="AH47" s="41"/>
      <c r="AI47" s="41"/>
      <c r="AJ47" s="41"/>
      <c r="AK47" s="41" t="s">
        <v>35</v>
      </c>
      <c r="AL47" s="41"/>
      <c r="AM47" s="41"/>
      <c r="AN47" s="41"/>
      <c r="AO47" s="41"/>
      <c r="AP47" s="41"/>
      <c r="AQ47" s="41"/>
      <c r="AR47" s="41"/>
      <c r="AS47" s="41" t="s">
        <v>32</v>
      </c>
      <c r="AT47" s="41"/>
      <c r="AU47" s="41"/>
      <c r="AV47" s="41"/>
      <c r="AW47" s="41"/>
      <c r="AX47" s="41"/>
      <c r="AY47" s="41"/>
      <c r="AZ47" s="41"/>
      <c r="BA47" s="19"/>
      <c r="BB47" s="19"/>
      <c r="BC47" s="19"/>
      <c r="BD47" s="19"/>
      <c r="BE47" s="19"/>
      <c r="BF47" s="19"/>
      <c r="BG47" s="19"/>
      <c r="BH47" s="19"/>
    </row>
    <row r="48" spans="1:79" ht="9.75" customHeight="1" x14ac:dyDescent="0.2">
      <c r="A48" s="41"/>
      <c r="B48" s="41"/>
      <c r="C48" s="41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19"/>
      <c r="BB48" s="19"/>
      <c r="BC48" s="19"/>
      <c r="BD48" s="19"/>
      <c r="BE48" s="19"/>
      <c r="BF48" s="19"/>
      <c r="BG48" s="19"/>
      <c r="BH48" s="19"/>
    </row>
    <row r="49" spans="1:79" ht="15.75" x14ac:dyDescent="0.2">
      <c r="A49" s="41">
        <v>1</v>
      </c>
      <c r="B49" s="41"/>
      <c r="C49" s="41"/>
      <c r="D49" s="42">
        <v>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1">
        <v>3</v>
      </c>
      <c r="AD49" s="41"/>
      <c r="AE49" s="41"/>
      <c r="AF49" s="41"/>
      <c r="AG49" s="41"/>
      <c r="AH49" s="41"/>
      <c r="AI49" s="41"/>
      <c r="AJ49" s="41"/>
      <c r="AK49" s="41">
        <v>4</v>
      </c>
      <c r="AL49" s="41"/>
      <c r="AM49" s="41"/>
      <c r="AN49" s="41"/>
      <c r="AO49" s="41"/>
      <c r="AP49" s="41"/>
      <c r="AQ49" s="41"/>
      <c r="AR49" s="41"/>
      <c r="AS49" s="41">
        <v>5</v>
      </c>
      <c r="AT49" s="41"/>
      <c r="AU49" s="41"/>
      <c r="AV49" s="41"/>
      <c r="AW49" s="41"/>
      <c r="AX49" s="41"/>
      <c r="AY49" s="41"/>
      <c r="AZ49" s="41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 x14ac:dyDescent="0.2">
      <c r="A50" s="46" t="s">
        <v>10</v>
      </c>
      <c r="B50" s="46"/>
      <c r="C50" s="46"/>
      <c r="D50" s="95" t="s">
        <v>11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50" t="s">
        <v>12</v>
      </c>
      <c r="AD50" s="50"/>
      <c r="AE50" s="50"/>
      <c r="AF50" s="50"/>
      <c r="AG50" s="50"/>
      <c r="AH50" s="50"/>
      <c r="AI50" s="50"/>
      <c r="AJ50" s="50"/>
      <c r="AK50" s="50" t="s">
        <v>13</v>
      </c>
      <c r="AL50" s="50"/>
      <c r="AM50" s="50"/>
      <c r="AN50" s="50"/>
      <c r="AO50" s="50"/>
      <c r="AP50" s="50"/>
      <c r="AQ50" s="50"/>
      <c r="AR50" s="50"/>
      <c r="AS50" s="98" t="s">
        <v>14</v>
      </c>
      <c r="AT50" s="50"/>
      <c r="AU50" s="50"/>
      <c r="AV50" s="50"/>
      <c r="AW50" s="50"/>
      <c r="AX50" s="50"/>
      <c r="AY50" s="50"/>
      <c r="AZ50" s="50"/>
      <c r="BA50" s="20"/>
      <c r="BB50" s="21"/>
      <c r="BC50" s="21"/>
      <c r="BD50" s="21"/>
      <c r="BE50" s="21"/>
      <c r="BF50" s="21"/>
      <c r="BG50" s="21"/>
      <c r="BH50" s="21"/>
      <c r="CA50" s="4" t="s">
        <v>17</v>
      </c>
    </row>
    <row r="51" spans="1:79" s="4" customFormat="1" ht="23.25" customHeight="1" x14ac:dyDescent="0.2">
      <c r="A51" s="95">
        <v>1</v>
      </c>
      <c r="B51" s="96"/>
      <c r="C51" s="97"/>
      <c r="D51" s="95" t="s">
        <v>102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16">
        <v>1641608</v>
      </c>
      <c r="AD51" s="117"/>
      <c r="AE51" s="117"/>
      <c r="AF51" s="117"/>
      <c r="AG51" s="117"/>
      <c r="AH51" s="117"/>
      <c r="AI51" s="117"/>
      <c r="AJ51" s="118"/>
      <c r="AK51" s="116">
        <f>460000-202999</f>
        <v>257001</v>
      </c>
      <c r="AL51" s="117"/>
      <c r="AM51" s="117"/>
      <c r="AN51" s="117"/>
      <c r="AO51" s="117"/>
      <c r="AP51" s="117"/>
      <c r="AQ51" s="117"/>
      <c r="AR51" s="118"/>
      <c r="AS51" s="116">
        <f>AC51+AK51</f>
        <v>1898609</v>
      </c>
      <c r="AT51" s="117"/>
      <c r="AU51" s="117"/>
      <c r="AV51" s="117"/>
      <c r="AW51" s="117"/>
      <c r="AX51" s="117"/>
      <c r="AY51" s="117"/>
      <c r="AZ51" s="118"/>
      <c r="BA51" s="20"/>
      <c r="BB51" s="21"/>
      <c r="BC51" s="21"/>
      <c r="BD51" s="21"/>
      <c r="BE51" s="21"/>
      <c r="BF51" s="21"/>
      <c r="BG51" s="21"/>
      <c r="BH51" s="21"/>
    </row>
    <row r="52" spans="1:79" ht="20.25" customHeight="1" x14ac:dyDescent="0.2">
      <c r="A52" s="46">
        <v>2</v>
      </c>
      <c r="B52" s="46"/>
      <c r="C52" s="46"/>
      <c r="D52" s="99" t="s">
        <v>62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76">
        <v>0</v>
      </c>
      <c r="AD52" s="76"/>
      <c r="AE52" s="76"/>
      <c r="AF52" s="76"/>
      <c r="AG52" s="76"/>
      <c r="AH52" s="76"/>
      <c r="AI52" s="76"/>
      <c r="AJ52" s="76"/>
      <c r="AK52" s="76">
        <f>19058515-202020</f>
        <v>18856495</v>
      </c>
      <c r="AL52" s="76"/>
      <c r="AM52" s="76"/>
      <c r="AN52" s="76"/>
      <c r="AO52" s="76"/>
      <c r="AP52" s="76"/>
      <c r="AQ52" s="76"/>
      <c r="AR52" s="76"/>
      <c r="AS52" s="76">
        <f>AC52+AK52</f>
        <v>18856495</v>
      </c>
      <c r="AT52" s="76"/>
      <c r="AU52" s="76"/>
      <c r="AV52" s="76"/>
      <c r="AW52" s="76"/>
      <c r="AX52" s="76"/>
      <c r="AY52" s="76"/>
      <c r="AZ52" s="76"/>
      <c r="BA52" s="22"/>
      <c r="BB52" s="22"/>
      <c r="BC52" s="22"/>
      <c r="BD52" s="22"/>
      <c r="BE52" s="22"/>
      <c r="BF52" s="22"/>
      <c r="BG52" s="22"/>
      <c r="BH52" s="22"/>
      <c r="CA52" s="1" t="s">
        <v>18</v>
      </c>
    </row>
    <row r="53" spans="1:79" s="4" customFormat="1" x14ac:dyDescent="0.2">
      <c r="A53" s="72"/>
      <c r="B53" s="72"/>
      <c r="C53" s="72"/>
      <c r="D53" s="105" t="s">
        <v>63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7"/>
      <c r="AC53" s="89">
        <f>AC51+AC52</f>
        <v>1641608</v>
      </c>
      <c r="AD53" s="89"/>
      <c r="AE53" s="89"/>
      <c r="AF53" s="89"/>
      <c r="AG53" s="89"/>
      <c r="AH53" s="89"/>
      <c r="AI53" s="89"/>
      <c r="AJ53" s="89"/>
      <c r="AK53" s="89">
        <f>AK51+AK52</f>
        <v>19113496</v>
      </c>
      <c r="AL53" s="89"/>
      <c r="AM53" s="89"/>
      <c r="AN53" s="89"/>
      <c r="AO53" s="89"/>
      <c r="AP53" s="89"/>
      <c r="AQ53" s="89"/>
      <c r="AR53" s="89"/>
      <c r="AS53" s="89">
        <f>AS51+AS52</f>
        <v>20755104</v>
      </c>
      <c r="AT53" s="89"/>
      <c r="AU53" s="89"/>
      <c r="AV53" s="89"/>
      <c r="AW53" s="89"/>
      <c r="AX53" s="89"/>
      <c r="AY53" s="89"/>
      <c r="AZ53" s="89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 x14ac:dyDescent="0.2">
      <c r="A55" s="78" t="s">
        <v>48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79" ht="15" customHeight="1" x14ac:dyDescent="0.2">
      <c r="A56" s="87" t="s">
        <v>89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1" t="s">
        <v>33</v>
      </c>
      <c r="B57" s="41"/>
      <c r="C57" s="41"/>
      <c r="D57" s="90" t="s">
        <v>39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91"/>
      <c r="AB57" s="41" t="s">
        <v>34</v>
      </c>
      <c r="AC57" s="41"/>
      <c r="AD57" s="41"/>
      <c r="AE57" s="41"/>
      <c r="AF57" s="41"/>
      <c r="AG57" s="41"/>
      <c r="AH57" s="41"/>
      <c r="AI57" s="41"/>
      <c r="AJ57" s="41" t="s">
        <v>35</v>
      </c>
      <c r="AK57" s="41"/>
      <c r="AL57" s="41"/>
      <c r="AM57" s="41"/>
      <c r="AN57" s="41"/>
      <c r="AO57" s="41"/>
      <c r="AP57" s="41"/>
      <c r="AQ57" s="41"/>
      <c r="AR57" s="41" t="s">
        <v>32</v>
      </c>
      <c r="AS57" s="41"/>
      <c r="AT57" s="41"/>
      <c r="AU57" s="41"/>
      <c r="AV57" s="41"/>
      <c r="AW57" s="41"/>
      <c r="AX57" s="41"/>
      <c r="AY57" s="41"/>
    </row>
    <row r="58" spans="1:79" ht="10.5" customHeight="1" x14ac:dyDescent="0.2">
      <c r="A58" s="41"/>
      <c r="B58" s="41"/>
      <c r="C58" s="41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59" spans="1:79" ht="15.75" customHeight="1" x14ac:dyDescent="0.2">
      <c r="A59" s="41">
        <v>1</v>
      </c>
      <c r="B59" s="41"/>
      <c r="C59" s="41"/>
      <c r="D59" s="42">
        <v>2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41">
        <v>3</v>
      </c>
      <c r="AC59" s="41"/>
      <c r="AD59" s="41"/>
      <c r="AE59" s="41"/>
      <c r="AF59" s="41"/>
      <c r="AG59" s="41"/>
      <c r="AH59" s="41"/>
      <c r="AI59" s="41"/>
      <c r="AJ59" s="41">
        <v>4</v>
      </c>
      <c r="AK59" s="41"/>
      <c r="AL59" s="41"/>
      <c r="AM59" s="41"/>
      <c r="AN59" s="41"/>
      <c r="AO59" s="41"/>
      <c r="AP59" s="41"/>
      <c r="AQ59" s="41"/>
      <c r="AR59" s="41">
        <v>5</v>
      </c>
      <c r="AS59" s="41"/>
      <c r="AT59" s="41"/>
      <c r="AU59" s="41"/>
      <c r="AV59" s="41"/>
      <c r="AW59" s="41"/>
      <c r="AX59" s="41"/>
      <c r="AY59" s="41"/>
    </row>
    <row r="60" spans="1:79" ht="12.75" hidden="1" customHeight="1" x14ac:dyDescent="0.2">
      <c r="A60" s="46" t="s">
        <v>10</v>
      </c>
      <c r="B60" s="46"/>
      <c r="C60" s="46"/>
      <c r="D60" s="47" t="s">
        <v>11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9"/>
      <c r="AB60" s="50" t="s">
        <v>12</v>
      </c>
      <c r="AC60" s="50"/>
      <c r="AD60" s="50"/>
      <c r="AE60" s="50"/>
      <c r="AF60" s="50"/>
      <c r="AG60" s="50"/>
      <c r="AH60" s="50"/>
      <c r="AI60" s="50"/>
      <c r="AJ60" s="50" t="s">
        <v>13</v>
      </c>
      <c r="AK60" s="50"/>
      <c r="AL60" s="50"/>
      <c r="AM60" s="50"/>
      <c r="AN60" s="50"/>
      <c r="AO60" s="50"/>
      <c r="AP60" s="50"/>
      <c r="AQ60" s="50"/>
      <c r="AR60" s="50" t="s">
        <v>14</v>
      </c>
      <c r="AS60" s="50"/>
      <c r="AT60" s="50"/>
      <c r="AU60" s="50"/>
      <c r="AV60" s="50"/>
      <c r="AW60" s="50"/>
      <c r="AX60" s="50"/>
      <c r="AY60" s="50"/>
      <c r="CA60" s="1" t="s">
        <v>19</v>
      </c>
    </row>
    <row r="61" spans="1:79" ht="25.5" customHeight="1" x14ac:dyDescent="0.2">
      <c r="A61" s="46">
        <v>1</v>
      </c>
      <c r="B61" s="46"/>
      <c r="C61" s="46"/>
      <c r="D61" s="83" t="s">
        <v>64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76">
        <f>AC53</f>
        <v>1641608</v>
      </c>
      <c r="AC61" s="76"/>
      <c r="AD61" s="76"/>
      <c r="AE61" s="76"/>
      <c r="AF61" s="76"/>
      <c r="AG61" s="76"/>
      <c r="AH61" s="76"/>
      <c r="AI61" s="76"/>
      <c r="AJ61" s="76">
        <f>AK53</f>
        <v>19113496</v>
      </c>
      <c r="AK61" s="76"/>
      <c r="AL61" s="76"/>
      <c r="AM61" s="76"/>
      <c r="AN61" s="76"/>
      <c r="AO61" s="76"/>
      <c r="AP61" s="76"/>
      <c r="AQ61" s="76"/>
      <c r="AR61" s="76">
        <f>AB61+AJ61</f>
        <v>20755104</v>
      </c>
      <c r="AS61" s="76"/>
      <c r="AT61" s="76"/>
      <c r="AU61" s="76"/>
      <c r="AV61" s="76"/>
      <c r="AW61" s="76"/>
      <c r="AX61" s="76"/>
      <c r="AY61" s="76"/>
      <c r="CA61" s="1" t="s">
        <v>20</v>
      </c>
    </row>
    <row r="62" spans="1:79" s="4" customFormat="1" ht="12.75" customHeight="1" x14ac:dyDescent="0.2">
      <c r="A62" s="72"/>
      <c r="B62" s="72"/>
      <c r="C62" s="72"/>
      <c r="D62" s="102" t="s">
        <v>32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89">
        <f>AB61</f>
        <v>1641608</v>
      </c>
      <c r="AC62" s="89"/>
      <c r="AD62" s="89"/>
      <c r="AE62" s="89"/>
      <c r="AF62" s="89"/>
      <c r="AG62" s="89"/>
      <c r="AH62" s="89"/>
      <c r="AI62" s="89"/>
      <c r="AJ62" s="89">
        <f>AK53</f>
        <v>19113496</v>
      </c>
      <c r="AK62" s="89"/>
      <c r="AL62" s="89"/>
      <c r="AM62" s="89"/>
      <c r="AN62" s="89"/>
      <c r="AO62" s="89"/>
      <c r="AP62" s="89"/>
      <c r="AQ62" s="89"/>
      <c r="AR62" s="89">
        <f>AS53</f>
        <v>20755104</v>
      </c>
      <c r="AS62" s="89"/>
      <c r="AT62" s="89"/>
      <c r="AU62" s="89"/>
      <c r="AV62" s="89"/>
      <c r="AW62" s="89"/>
      <c r="AX62" s="89"/>
      <c r="AY62" s="89"/>
    </row>
    <row r="64" spans="1:79" ht="15.75" customHeight="1" x14ac:dyDescent="0.2">
      <c r="A64" s="51" t="s">
        <v>49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79" ht="30.75" customHeight="1" x14ac:dyDescent="0.2">
      <c r="A65" s="41" t="s">
        <v>33</v>
      </c>
      <c r="B65" s="41"/>
      <c r="C65" s="41"/>
      <c r="D65" s="41"/>
      <c r="E65" s="41"/>
      <c r="F65" s="41"/>
      <c r="G65" s="42" t="s">
        <v>50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1" t="s">
        <v>6</v>
      </c>
      <c r="AA65" s="41"/>
      <c r="AB65" s="41"/>
      <c r="AC65" s="41"/>
      <c r="AD65" s="41"/>
      <c r="AE65" s="41" t="s">
        <v>5</v>
      </c>
      <c r="AF65" s="41"/>
      <c r="AG65" s="41"/>
      <c r="AH65" s="41"/>
      <c r="AI65" s="41"/>
      <c r="AJ65" s="41"/>
      <c r="AK65" s="41"/>
      <c r="AL65" s="41"/>
      <c r="AM65" s="41"/>
      <c r="AN65" s="41"/>
      <c r="AO65" s="42" t="s">
        <v>34</v>
      </c>
      <c r="AP65" s="43"/>
      <c r="AQ65" s="43"/>
      <c r="AR65" s="43"/>
      <c r="AS65" s="43"/>
      <c r="AT65" s="43"/>
      <c r="AU65" s="43"/>
      <c r="AV65" s="44"/>
      <c r="AW65" s="42" t="s">
        <v>35</v>
      </c>
      <c r="AX65" s="43"/>
      <c r="AY65" s="43"/>
      <c r="AZ65" s="43"/>
      <c r="BA65" s="43"/>
      <c r="BB65" s="43"/>
      <c r="BC65" s="43"/>
      <c r="BD65" s="44"/>
      <c r="BE65" s="42" t="s">
        <v>32</v>
      </c>
      <c r="BF65" s="43"/>
      <c r="BG65" s="43"/>
      <c r="BH65" s="43"/>
      <c r="BI65" s="43"/>
      <c r="BJ65" s="43"/>
      <c r="BK65" s="43"/>
      <c r="BL65" s="44"/>
    </row>
    <row r="66" spans="1:79" ht="15.75" customHeight="1" x14ac:dyDescent="0.2">
      <c r="A66" s="41">
        <v>1</v>
      </c>
      <c r="B66" s="41"/>
      <c r="C66" s="41"/>
      <c r="D66" s="41"/>
      <c r="E66" s="41"/>
      <c r="F66" s="41"/>
      <c r="G66" s="42">
        <v>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1">
        <v>3</v>
      </c>
      <c r="AA66" s="41"/>
      <c r="AB66" s="41"/>
      <c r="AC66" s="41"/>
      <c r="AD66" s="41"/>
      <c r="AE66" s="41">
        <v>4</v>
      </c>
      <c r="AF66" s="41"/>
      <c r="AG66" s="41"/>
      <c r="AH66" s="41"/>
      <c r="AI66" s="41"/>
      <c r="AJ66" s="41"/>
      <c r="AK66" s="41"/>
      <c r="AL66" s="41"/>
      <c r="AM66" s="41"/>
      <c r="AN66" s="41"/>
      <c r="AO66" s="41">
        <v>5</v>
      </c>
      <c r="AP66" s="41"/>
      <c r="AQ66" s="41"/>
      <c r="AR66" s="41"/>
      <c r="AS66" s="41"/>
      <c r="AT66" s="41"/>
      <c r="AU66" s="41"/>
      <c r="AV66" s="41"/>
      <c r="AW66" s="41">
        <v>6</v>
      </c>
      <c r="AX66" s="41"/>
      <c r="AY66" s="41"/>
      <c r="AZ66" s="41"/>
      <c r="BA66" s="41"/>
      <c r="BB66" s="41"/>
      <c r="BC66" s="41"/>
      <c r="BD66" s="41"/>
      <c r="BE66" s="41">
        <v>7</v>
      </c>
      <c r="BF66" s="41"/>
      <c r="BG66" s="41"/>
      <c r="BH66" s="41"/>
      <c r="BI66" s="41"/>
      <c r="BJ66" s="41"/>
      <c r="BK66" s="41"/>
      <c r="BL66" s="41"/>
    </row>
    <row r="67" spans="1:79" ht="12.75" hidden="1" customHeight="1" x14ac:dyDescent="0.2">
      <c r="A67" s="46" t="s">
        <v>38</v>
      </c>
      <c r="B67" s="46"/>
      <c r="C67" s="46"/>
      <c r="D67" s="46"/>
      <c r="E67" s="46"/>
      <c r="F67" s="46"/>
      <c r="G67" s="47" t="s">
        <v>11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6" t="s">
        <v>23</v>
      </c>
      <c r="AA67" s="46"/>
      <c r="AB67" s="46"/>
      <c r="AC67" s="46"/>
      <c r="AD67" s="46"/>
      <c r="AE67" s="71" t="s">
        <v>37</v>
      </c>
      <c r="AF67" s="71"/>
      <c r="AG67" s="71"/>
      <c r="AH67" s="71"/>
      <c r="AI67" s="71"/>
      <c r="AJ67" s="71"/>
      <c r="AK67" s="71"/>
      <c r="AL67" s="71"/>
      <c r="AM67" s="71"/>
      <c r="AN67" s="47"/>
      <c r="AO67" s="50" t="s">
        <v>12</v>
      </c>
      <c r="AP67" s="50"/>
      <c r="AQ67" s="50"/>
      <c r="AR67" s="50"/>
      <c r="AS67" s="50"/>
      <c r="AT67" s="50"/>
      <c r="AU67" s="50"/>
      <c r="AV67" s="50"/>
      <c r="AW67" s="50" t="s">
        <v>36</v>
      </c>
      <c r="AX67" s="50"/>
      <c r="AY67" s="50"/>
      <c r="AZ67" s="50"/>
      <c r="BA67" s="50"/>
      <c r="BB67" s="50"/>
      <c r="BC67" s="50"/>
      <c r="BD67" s="50"/>
      <c r="BE67" s="50" t="s">
        <v>14</v>
      </c>
      <c r="BF67" s="50"/>
      <c r="BG67" s="50"/>
      <c r="BH67" s="50"/>
      <c r="BI67" s="50"/>
      <c r="BJ67" s="50"/>
      <c r="BK67" s="50"/>
      <c r="BL67" s="50"/>
      <c r="CA67" s="1" t="s">
        <v>21</v>
      </c>
    </row>
    <row r="68" spans="1:79" s="4" customFormat="1" ht="12.75" customHeight="1" x14ac:dyDescent="0.2">
      <c r="A68" s="72">
        <v>0</v>
      </c>
      <c r="B68" s="72"/>
      <c r="C68" s="72"/>
      <c r="D68" s="72"/>
      <c r="E68" s="72"/>
      <c r="F68" s="72"/>
      <c r="G68" s="64" t="s">
        <v>65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73"/>
      <c r="AA68" s="73"/>
      <c r="AB68" s="73"/>
      <c r="AC68" s="73"/>
      <c r="AD68" s="73"/>
      <c r="AE68" s="74"/>
      <c r="AF68" s="74"/>
      <c r="AG68" s="74"/>
      <c r="AH68" s="74"/>
      <c r="AI68" s="74"/>
      <c r="AJ68" s="74"/>
      <c r="AK68" s="74"/>
      <c r="AL68" s="74"/>
      <c r="AM68" s="74"/>
      <c r="AN68" s="75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CA68" s="4" t="s">
        <v>22</v>
      </c>
    </row>
    <row r="69" spans="1:79" ht="45" customHeight="1" x14ac:dyDescent="0.2">
      <c r="A69" s="46">
        <v>0</v>
      </c>
      <c r="B69" s="46"/>
      <c r="C69" s="46"/>
      <c r="D69" s="46"/>
      <c r="E69" s="46"/>
      <c r="F69" s="46"/>
      <c r="G69" s="83" t="s">
        <v>99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98" t="s">
        <v>66</v>
      </c>
      <c r="AA69" s="98"/>
      <c r="AB69" s="98"/>
      <c r="AC69" s="98"/>
      <c r="AD69" s="98"/>
      <c r="AE69" s="83" t="s">
        <v>67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76">
        <f>AB62</f>
        <v>1641608</v>
      </c>
      <c r="AP69" s="76"/>
      <c r="AQ69" s="76"/>
      <c r="AR69" s="76"/>
      <c r="AS69" s="76"/>
      <c r="AT69" s="76"/>
      <c r="AU69" s="76"/>
      <c r="AV69" s="76"/>
      <c r="AW69" s="76">
        <f>460000-202999</f>
        <v>257001</v>
      </c>
      <c r="AX69" s="76"/>
      <c r="AY69" s="76"/>
      <c r="AZ69" s="76"/>
      <c r="BA69" s="76"/>
      <c r="BB69" s="76"/>
      <c r="BC69" s="76"/>
      <c r="BD69" s="76"/>
      <c r="BE69" s="76">
        <f t="shared" ref="BE69:BE81" si="0">AO69+AW69</f>
        <v>1898609</v>
      </c>
      <c r="BF69" s="76"/>
      <c r="BG69" s="76"/>
      <c r="BH69" s="76"/>
      <c r="BI69" s="76"/>
      <c r="BJ69" s="76"/>
      <c r="BK69" s="76"/>
      <c r="BL69" s="76"/>
    </row>
    <row r="70" spans="1:79" ht="45" customHeight="1" x14ac:dyDescent="0.2">
      <c r="A70" s="46">
        <v>0</v>
      </c>
      <c r="B70" s="46"/>
      <c r="C70" s="46"/>
      <c r="D70" s="46"/>
      <c r="E70" s="46"/>
      <c r="F70" s="46"/>
      <c r="G70" s="83" t="s">
        <v>68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98" t="s">
        <v>69</v>
      </c>
      <c r="AA70" s="98"/>
      <c r="AB70" s="98"/>
      <c r="AC70" s="98"/>
      <c r="AD70" s="98"/>
      <c r="AE70" s="83" t="s">
        <v>67</v>
      </c>
      <c r="AF70" s="84"/>
      <c r="AG70" s="84"/>
      <c r="AH70" s="84"/>
      <c r="AI70" s="84"/>
      <c r="AJ70" s="84"/>
      <c r="AK70" s="84"/>
      <c r="AL70" s="84"/>
      <c r="AM70" s="84"/>
      <c r="AN70" s="85"/>
      <c r="AO70" s="110">
        <v>1</v>
      </c>
      <c r="AP70" s="110"/>
      <c r="AQ70" s="110"/>
      <c r="AR70" s="110"/>
      <c r="AS70" s="110"/>
      <c r="AT70" s="110"/>
      <c r="AU70" s="110"/>
      <c r="AV70" s="110"/>
      <c r="AW70" s="110">
        <v>1</v>
      </c>
      <c r="AX70" s="110"/>
      <c r="AY70" s="110"/>
      <c r="AZ70" s="110"/>
      <c r="BA70" s="110"/>
      <c r="BB70" s="110"/>
      <c r="BC70" s="110"/>
      <c r="BD70" s="110"/>
      <c r="BE70" s="110">
        <v>1</v>
      </c>
      <c r="BF70" s="110"/>
      <c r="BG70" s="110"/>
      <c r="BH70" s="110"/>
      <c r="BI70" s="110"/>
      <c r="BJ70" s="110"/>
      <c r="BK70" s="110"/>
      <c r="BL70" s="110"/>
    </row>
    <row r="71" spans="1:79" ht="30" customHeight="1" x14ac:dyDescent="0.2">
      <c r="A71" s="46"/>
      <c r="B71" s="46"/>
      <c r="C71" s="46"/>
      <c r="D71" s="46"/>
      <c r="E71" s="46"/>
      <c r="F71" s="46"/>
      <c r="G71" s="83" t="s">
        <v>70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98" t="s">
        <v>66</v>
      </c>
      <c r="AA71" s="98"/>
      <c r="AB71" s="98"/>
      <c r="AC71" s="98"/>
      <c r="AD71" s="98"/>
      <c r="AE71" s="83" t="s">
        <v>71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76">
        <v>0</v>
      </c>
      <c r="AP71" s="76"/>
      <c r="AQ71" s="76"/>
      <c r="AR71" s="76"/>
      <c r="AS71" s="76"/>
      <c r="AT71" s="76"/>
      <c r="AU71" s="76"/>
      <c r="AV71" s="76"/>
      <c r="AW71" s="76">
        <f>19058515-202020</f>
        <v>18856495</v>
      </c>
      <c r="AX71" s="76"/>
      <c r="AY71" s="76"/>
      <c r="AZ71" s="76"/>
      <c r="BA71" s="76"/>
      <c r="BB71" s="76"/>
      <c r="BC71" s="76"/>
      <c r="BD71" s="76"/>
      <c r="BE71" s="76">
        <f t="shared" si="0"/>
        <v>18856495</v>
      </c>
      <c r="BF71" s="76"/>
      <c r="BG71" s="76"/>
      <c r="BH71" s="76"/>
      <c r="BI71" s="76"/>
      <c r="BJ71" s="76"/>
      <c r="BK71" s="76"/>
      <c r="BL71" s="76"/>
    </row>
    <row r="72" spans="1:79" ht="42" customHeight="1" x14ac:dyDescent="0.2">
      <c r="A72" s="95"/>
      <c r="B72" s="96"/>
      <c r="C72" s="96"/>
      <c r="D72" s="96"/>
      <c r="E72" s="96"/>
      <c r="F72" s="97"/>
      <c r="G72" s="83" t="s">
        <v>105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8" t="s">
        <v>69</v>
      </c>
      <c r="AA72" s="98"/>
      <c r="AB72" s="98"/>
      <c r="AC72" s="98"/>
      <c r="AD72" s="98"/>
      <c r="AE72" s="83" t="s">
        <v>67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113">
        <v>0</v>
      </c>
      <c r="AP72" s="114"/>
      <c r="AQ72" s="114"/>
      <c r="AR72" s="114"/>
      <c r="AS72" s="114"/>
      <c r="AT72" s="114"/>
      <c r="AU72" s="114"/>
      <c r="AV72" s="115"/>
      <c r="AW72" s="113">
        <v>1</v>
      </c>
      <c r="AX72" s="114"/>
      <c r="AY72" s="114"/>
      <c r="AZ72" s="114"/>
      <c r="BA72" s="114"/>
      <c r="BB72" s="114"/>
      <c r="BC72" s="114"/>
      <c r="BD72" s="115"/>
      <c r="BE72" s="113">
        <v>1</v>
      </c>
      <c r="BF72" s="114"/>
      <c r="BG72" s="114"/>
      <c r="BH72" s="114"/>
      <c r="BI72" s="114"/>
      <c r="BJ72" s="114"/>
      <c r="BK72" s="114"/>
      <c r="BL72" s="115"/>
    </row>
    <row r="73" spans="1:79" s="4" customFormat="1" ht="12.75" customHeight="1" x14ac:dyDescent="0.2">
      <c r="A73" s="72">
        <v>0</v>
      </c>
      <c r="B73" s="72"/>
      <c r="C73" s="72"/>
      <c r="D73" s="72"/>
      <c r="E73" s="72"/>
      <c r="F73" s="72"/>
      <c r="G73" s="102" t="s">
        <v>72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/>
      <c r="AA73" s="73"/>
      <c r="AB73" s="73"/>
      <c r="AC73" s="73"/>
      <c r="AD73" s="73"/>
      <c r="AE73" s="102"/>
      <c r="AF73" s="103"/>
      <c r="AG73" s="103"/>
      <c r="AH73" s="103"/>
      <c r="AI73" s="103"/>
      <c r="AJ73" s="103"/>
      <c r="AK73" s="103"/>
      <c r="AL73" s="103"/>
      <c r="AM73" s="103"/>
      <c r="AN73" s="104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</row>
    <row r="74" spans="1:79" ht="51" customHeight="1" x14ac:dyDescent="0.2">
      <c r="A74" s="46">
        <v>0</v>
      </c>
      <c r="B74" s="46"/>
      <c r="C74" s="46"/>
      <c r="D74" s="46"/>
      <c r="E74" s="46"/>
      <c r="F74" s="46"/>
      <c r="G74" s="83" t="s">
        <v>73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5"/>
      <c r="Z74" s="98" t="s">
        <v>69</v>
      </c>
      <c r="AA74" s="98"/>
      <c r="AB74" s="98"/>
      <c r="AC74" s="98"/>
      <c r="AD74" s="98"/>
      <c r="AE74" s="83" t="s">
        <v>67</v>
      </c>
      <c r="AF74" s="84"/>
      <c r="AG74" s="84"/>
      <c r="AH74" s="84"/>
      <c r="AI74" s="84"/>
      <c r="AJ74" s="84"/>
      <c r="AK74" s="84"/>
      <c r="AL74" s="84"/>
      <c r="AM74" s="84"/>
      <c r="AN74" s="85"/>
      <c r="AO74" s="110">
        <v>1</v>
      </c>
      <c r="AP74" s="110"/>
      <c r="AQ74" s="110"/>
      <c r="AR74" s="110"/>
      <c r="AS74" s="110"/>
      <c r="AT74" s="110"/>
      <c r="AU74" s="110"/>
      <c r="AV74" s="110"/>
      <c r="AW74" s="110">
        <v>1</v>
      </c>
      <c r="AX74" s="110"/>
      <c r="AY74" s="110"/>
      <c r="AZ74" s="110"/>
      <c r="BA74" s="110"/>
      <c r="BB74" s="110"/>
      <c r="BC74" s="110"/>
      <c r="BD74" s="110"/>
      <c r="BE74" s="110">
        <v>1</v>
      </c>
      <c r="BF74" s="110"/>
      <c r="BG74" s="110"/>
      <c r="BH74" s="110"/>
      <c r="BI74" s="110"/>
      <c r="BJ74" s="110"/>
      <c r="BK74" s="110"/>
      <c r="BL74" s="110"/>
    </row>
    <row r="75" spans="1:79" ht="28.5" customHeight="1" x14ac:dyDescent="0.2">
      <c r="A75" s="46"/>
      <c r="B75" s="46"/>
      <c r="C75" s="46"/>
      <c r="D75" s="46"/>
      <c r="E75" s="46"/>
      <c r="F75" s="46"/>
      <c r="G75" s="83" t="s">
        <v>74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98" t="s">
        <v>69</v>
      </c>
      <c r="AA75" s="98"/>
      <c r="AB75" s="98"/>
      <c r="AC75" s="98"/>
      <c r="AD75" s="98"/>
      <c r="AE75" s="83" t="s">
        <v>71</v>
      </c>
      <c r="AF75" s="84"/>
      <c r="AG75" s="84"/>
      <c r="AH75" s="84"/>
      <c r="AI75" s="84"/>
      <c r="AJ75" s="84"/>
      <c r="AK75" s="84"/>
      <c r="AL75" s="84"/>
      <c r="AM75" s="84"/>
      <c r="AN75" s="85"/>
      <c r="AO75" s="110">
        <v>0</v>
      </c>
      <c r="AP75" s="110"/>
      <c r="AQ75" s="110"/>
      <c r="AR75" s="110"/>
      <c r="AS75" s="110"/>
      <c r="AT75" s="110"/>
      <c r="AU75" s="110"/>
      <c r="AV75" s="110"/>
      <c r="AW75" s="110">
        <v>1</v>
      </c>
      <c r="AX75" s="110"/>
      <c r="AY75" s="110"/>
      <c r="AZ75" s="110"/>
      <c r="BA75" s="110"/>
      <c r="BB75" s="110"/>
      <c r="BC75" s="110"/>
      <c r="BD75" s="110"/>
      <c r="BE75" s="110">
        <f t="shared" si="0"/>
        <v>1</v>
      </c>
      <c r="BF75" s="110"/>
      <c r="BG75" s="110"/>
      <c r="BH75" s="110"/>
      <c r="BI75" s="110"/>
      <c r="BJ75" s="110"/>
      <c r="BK75" s="110"/>
      <c r="BL75" s="110"/>
    </row>
    <row r="76" spans="1:79" s="4" customFormat="1" ht="12.75" customHeight="1" x14ac:dyDescent="0.2">
      <c r="A76" s="72">
        <v>0</v>
      </c>
      <c r="B76" s="72"/>
      <c r="C76" s="72"/>
      <c r="D76" s="72"/>
      <c r="E76" s="72"/>
      <c r="F76" s="72"/>
      <c r="G76" s="102" t="s">
        <v>75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/>
      <c r="AA76" s="73"/>
      <c r="AB76" s="73"/>
      <c r="AC76" s="73"/>
      <c r="AD76" s="73"/>
      <c r="AE76" s="102"/>
      <c r="AF76" s="103"/>
      <c r="AG76" s="103"/>
      <c r="AH76" s="103"/>
      <c r="AI76" s="103"/>
      <c r="AJ76" s="103"/>
      <c r="AK76" s="103"/>
      <c r="AL76" s="103"/>
      <c r="AM76" s="103"/>
      <c r="AN76" s="104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</row>
    <row r="77" spans="1:79" ht="42" customHeight="1" x14ac:dyDescent="0.2">
      <c r="A77" s="46">
        <v>0</v>
      </c>
      <c r="B77" s="46"/>
      <c r="C77" s="46"/>
      <c r="D77" s="46"/>
      <c r="E77" s="46"/>
      <c r="F77" s="46"/>
      <c r="G77" s="83" t="s">
        <v>76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5"/>
      <c r="Z77" s="98" t="s">
        <v>66</v>
      </c>
      <c r="AA77" s="98"/>
      <c r="AB77" s="98"/>
      <c r="AC77" s="98"/>
      <c r="AD77" s="98"/>
      <c r="AE77" s="83" t="s">
        <v>67</v>
      </c>
      <c r="AF77" s="84"/>
      <c r="AG77" s="84"/>
      <c r="AH77" s="84"/>
      <c r="AI77" s="84"/>
      <c r="AJ77" s="84"/>
      <c r="AK77" s="84"/>
      <c r="AL77" s="84"/>
      <c r="AM77" s="84"/>
      <c r="AN77" s="85"/>
      <c r="AO77" s="76">
        <f>AO69/AO74</f>
        <v>1641608</v>
      </c>
      <c r="AP77" s="76"/>
      <c r="AQ77" s="76"/>
      <c r="AR77" s="76"/>
      <c r="AS77" s="76"/>
      <c r="AT77" s="76"/>
      <c r="AU77" s="76"/>
      <c r="AV77" s="76"/>
      <c r="AW77" s="76">
        <f>AW69/AW74</f>
        <v>257001</v>
      </c>
      <c r="AX77" s="76"/>
      <c r="AY77" s="76"/>
      <c r="AZ77" s="76"/>
      <c r="BA77" s="76"/>
      <c r="BB77" s="76"/>
      <c r="BC77" s="76"/>
      <c r="BD77" s="76"/>
      <c r="BE77" s="76">
        <f t="shared" si="0"/>
        <v>1898609</v>
      </c>
      <c r="BF77" s="76"/>
      <c r="BG77" s="76"/>
      <c r="BH77" s="76"/>
      <c r="BI77" s="76"/>
      <c r="BJ77" s="76"/>
      <c r="BK77" s="76"/>
      <c r="BL77" s="76"/>
    </row>
    <row r="78" spans="1:79" ht="16.5" customHeight="1" x14ac:dyDescent="0.2">
      <c r="A78" s="46"/>
      <c r="B78" s="46"/>
      <c r="C78" s="46"/>
      <c r="D78" s="46"/>
      <c r="E78" s="46"/>
      <c r="F78" s="46"/>
      <c r="G78" s="83" t="s">
        <v>77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98" t="s">
        <v>66</v>
      </c>
      <c r="AA78" s="98"/>
      <c r="AB78" s="98"/>
      <c r="AC78" s="98"/>
      <c r="AD78" s="98"/>
      <c r="AE78" s="83" t="s">
        <v>78</v>
      </c>
      <c r="AF78" s="84"/>
      <c r="AG78" s="84"/>
      <c r="AH78" s="84"/>
      <c r="AI78" s="84"/>
      <c r="AJ78" s="84"/>
      <c r="AK78" s="84"/>
      <c r="AL78" s="84"/>
      <c r="AM78" s="84"/>
      <c r="AN78" s="85"/>
      <c r="AO78" s="76">
        <v>0</v>
      </c>
      <c r="AP78" s="76"/>
      <c r="AQ78" s="76"/>
      <c r="AR78" s="76"/>
      <c r="AS78" s="76"/>
      <c r="AT78" s="76"/>
      <c r="AU78" s="76"/>
      <c r="AV78" s="76"/>
      <c r="AW78" s="76">
        <f>AW71/AW75</f>
        <v>18856495</v>
      </c>
      <c r="AX78" s="76"/>
      <c r="AY78" s="76"/>
      <c r="AZ78" s="76"/>
      <c r="BA78" s="76"/>
      <c r="BB78" s="76"/>
      <c r="BC78" s="76"/>
      <c r="BD78" s="76"/>
      <c r="BE78" s="76">
        <f t="shared" si="0"/>
        <v>18856495</v>
      </c>
      <c r="BF78" s="76"/>
      <c r="BG78" s="76"/>
      <c r="BH78" s="76"/>
      <c r="BI78" s="76"/>
      <c r="BJ78" s="76"/>
      <c r="BK78" s="76"/>
      <c r="BL78" s="76"/>
    </row>
    <row r="79" spans="1:79" s="4" customFormat="1" ht="12.75" customHeight="1" x14ac:dyDescent="0.2">
      <c r="A79" s="72">
        <v>0</v>
      </c>
      <c r="B79" s="72"/>
      <c r="C79" s="72"/>
      <c r="D79" s="72"/>
      <c r="E79" s="72"/>
      <c r="F79" s="72"/>
      <c r="G79" s="102" t="s">
        <v>79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/>
      <c r="AA79" s="73"/>
      <c r="AB79" s="73"/>
      <c r="AC79" s="73"/>
      <c r="AD79" s="73"/>
      <c r="AE79" s="102"/>
      <c r="AF79" s="103"/>
      <c r="AG79" s="103"/>
      <c r="AH79" s="103"/>
      <c r="AI79" s="103"/>
      <c r="AJ79" s="103"/>
      <c r="AK79" s="103"/>
      <c r="AL79" s="103"/>
      <c r="AM79" s="103"/>
      <c r="AN79" s="104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</row>
    <row r="80" spans="1:79" ht="28.5" customHeight="1" x14ac:dyDescent="0.2">
      <c r="A80" s="46">
        <v>0</v>
      </c>
      <c r="B80" s="46"/>
      <c r="C80" s="46"/>
      <c r="D80" s="46"/>
      <c r="E80" s="46"/>
      <c r="F80" s="46"/>
      <c r="G80" s="83" t="s">
        <v>80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98" t="s">
        <v>81</v>
      </c>
      <c r="AA80" s="98"/>
      <c r="AB80" s="98"/>
      <c r="AC80" s="98"/>
      <c r="AD80" s="98"/>
      <c r="AE80" s="83" t="s">
        <v>78</v>
      </c>
      <c r="AF80" s="84"/>
      <c r="AG80" s="84"/>
      <c r="AH80" s="84"/>
      <c r="AI80" s="84"/>
      <c r="AJ80" s="84"/>
      <c r="AK80" s="84"/>
      <c r="AL80" s="84"/>
      <c r="AM80" s="84"/>
      <c r="AN80" s="85"/>
      <c r="AO80" s="76">
        <v>100</v>
      </c>
      <c r="AP80" s="76"/>
      <c r="AQ80" s="76"/>
      <c r="AR80" s="76"/>
      <c r="AS80" s="76"/>
      <c r="AT80" s="76"/>
      <c r="AU80" s="76"/>
      <c r="AV80" s="76"/>
      <c r="AW80" s="76">
        <v>100</v>
      </c>
      <c r="AX80" s="76"/>
      <c r="AY80" s="76"/>
      <c r="AZ80" s="76"/>
      <c r="BA80" s="76"/>
      <c r="BB80" s="76"/>
      <c r="BC80" s="76"/>
      <c r="BD80" s="76"/>
      <c r="BE80" s="76">
        <v>100</v>
      </c>
      <c r="BF80" s="76"/>
      <c r="BG80" s="76"/>
      <c r="BH80" s="76"/>
      <c r="BI80" s="76"/>
      <c r="BJ80" s="76"/>
      <c r="BK80" s="76"/>
      <c r="BL80" s="76"/>
    </row>
    <row r="81" spans="1:64" ht="38.25" customHeight="1" x14ac:dyDescent="0.2">
      <c r="A81" s="46"/>
      <c r="B81" s="46"/>
      <c r="C81" s="46"/>
      <c r="D81" s="46"/>
      <c r="E81" s="46"/>
      <c r="F81" s="46"/>
      <c r="G81" s="83" t="s">
        <v>82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98" t="s">
        <v>81</v>
      </c>
      <c r="AA81" s="98"/>
      <c r="AB81" s="98"/>
      <c r="AC81" s="98"/>
      <c r="AD81" s="98"/>
      <c r="AE81" s="83" t="s">
        <v>78</v>
      </c>
      <c r="AF81" s="84"/>
      <c r="AG81" s="84"/>
      <c r="AH81" s="84"/>
      <c r="AI81" s="84"/>
      <c r="AJ81" s="84"/>
      <c r="AK81" s="84"/>
      <c r="AL81" s="84"/>
      <c r="AM81" s="84"/>
      <c r="AN81" s="85"/>
      <c r="AO81" s="76">
        <v>0</v>
      </c>
      <c r="AP81" s="76"/>
      <c r="AQ81" s="76"/>
      <c r="AR81" s="76"/>
      <c r="AS81" s="76"/>
      <c r="AT81" s="76"/>
      <c r="AU81" s="76"/>
      <c r="AV81" s="76"/>
      <c r="AW81" s="76">
        <v>100</v>
      </c>
      <c r="AX81" s="76"/>
      <c r="AY81" s="76"/>
      <c r="AZ81" s="76"/>
      <c r="BA81" s="76"/>
      <c r="BB81" s="76"/>
      <c r="BC81" s="76"/>
      <c r="BD81" s="76"/>
      <c r="BE81" s="76">
        <f t="shared" si="0"/>
        <v>100</v>
      </c>
      <c r="BF81" s="76"/>
      <c r="BG81" s="76"/>
      <c r="BH81" s="76"/>
      <c r="BI81" s="76"/>
      <c r="BJ81" s="76"/>
      <c r="BK81" s="76"/>
      <c r="BL81" s="76"/>
    </row>
    <row r="82" spans="1:64" ht="6" customHeight="1" x14ac:dyDescent="0.2"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4" spans="1:64" ht="16.5" customHeight="1" x14ac:dyDescent="0.2">
      <c r="A84" s="67" t="s">
        <v>86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70" t="s">
        <v>88</v>
      </c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</row>
    <row r="85" spans="1:64" x14ac:dyDescent="0.2">
      <c r="W85" s="35" t="s">
        <v>9</v>
      </c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O85" s="35" t="s">
        <v>58</v>
      </c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</row>
    <row r="86" spans="1:64" ht="15.75" customHeight="1" x14ac:dyDescent="0.2">
      <c r="A86" s="45" t="s">
        <v>7</v>
      </c>
      <c r="B86" s="45"/>
      <c r="C86" s="45"/>
      <c r="D86" s="45"/>
      <c r="E86" s="45"/>
      <c r="F86" s="45"/>
    </row>
    <row r="87" spans="1:64" ht="12.75" customHeight="1" x14ac:dyDescent="0.2">
      <c r="A87" s="36" t="s">
        <v>95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</row>
    <row r="88" spans="1:64" x14ac:dyDescent="0.2">
      <c r="A88" s="38" t="s">
        <v>53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</row>
    <row r="89" spans="1:64" ht="10.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64" ht="15.75" customHeight="1" x14ac:dyDescent="0.2">
      <c r="A90" s="67" t="s">
        <v>87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5"/>
      <c r="AO90" s="70" t="s">
        <v>103</v>
      </c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</row>
    <row r="91" spans="1:64" ht="12" customHeight="1" x14ac:dyDescent="0.2">
      <c r="W91" s="35" t="s">
        <v>9</v>
      </c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O91" s="35" t="s">
        <v>58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</row>
    <row r="92" spans="1:64" x14ac:dyDescent="0.2">
      <c r="A92" s="39"/>
      <c r="B92" s="40"/>
      <c r="C92" s="40"/>
      <c r="D92" s="40"/>
      <c r="E92" s="40"/>
      <c r="F92" s="40"/>
      <c r="G92" s="40"/>
      <c r="H92" s="40"/>
    </row>
    <row r="93" spans="1:64" x14ac:dyDescent="0.2">
      <c r="A93" s="35" t="s">
        <v>51</v>
      </c>
      <c r="B93" s="35"/>
      <c r="C93" s="35"/>
      <c r="D93" s="35"/>
      <c r="E93" s="35"/>
      <c r="F93" s="35"/>
      <c r="G93" s="35"/>
      <c r="H93" s="35"/>
      <c r="I93" s="18"/>
      <c r="J93" s="18"/>
      <c r="K93" s="18"/>
      <c r="L93" s="18"/>
      <c r="M93" s="18"/>
      <c r="N93" s="18"/>
      <c r="O93" s="18"/>
      <c r="P93" s="18"/>
      <c r="Q93" s="18"/>
    </row>
    <row r="94" spans="1:64" ht="14.25" customHeight="1" x14ac:dyDescent="0.2">
      <c r="A94" s="25" t="s">
        <v>52</v>
      </c>
    </row>
    <row r="96" spans="1:64" x14ac:dyDescent="0.2">
      <c r="A96" s="33" t="s">
        <v>97</v>
      </c>
      <c r="B96" s="33"/>
      <c r="C96" s="33"/>
      <c r="D96" s="33"/>
      <c r="E96" s="33"/>
      <c r="F96" s="33"/>
      <c r="G96" s="33"/>
    </row>
    <row r="97" spans="1:7" ht="13.5" customHeight="1" x14ac:dyDescent="0.2">
      <c r="A97" s="34" t="s">
        <v>98</v>
      </c>
      <c r="B97" s="34"/>
      <c r="C97" s="34"/>
      <c r="D97" s="34"/>
      <c r="E97" s="34"/>
      <c r="F97" s="29"/>
      <c r="G97" s="29"/>
    </row>
    <row r="98" spans="1:7" x14ac:dyDescent="0.2">
      <c r="A98" s="34" t="s">
        <v>106</v>
      </c>
      <c r="B98" s="34"/>
      <c r="C98" s="34"/>
      <c r="D98" s="34"/>
      <c r="E98" s="34"/>
      <c r="F98" s="34"/>
      <c r="G98" s="34"/>
    </row>
  </sheetData>
  <mergeCells count="256">
    <mergeCell ref="AC51:AJ51"/>
    <mergeCell ref="AK51:AR51"/>
    <mergeCell ref="AS51:AZ51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AE72:AN72"/>
    <mergeCell ref="AO72:AV72"/>
    <mergeCell ref="AW72:BD72"/>
    <mergeCell ref="BE72:BL72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70:Y70"/>
    <mergeCell ref="Z70:AD70"/>
    <mergeCell ref="AE70:AN70"/>
    <mergeCell ref="AC52:AJ52"/>
    <mergeCell ref="AC47:AJ48"/>
    <mergeCell ref="AK47:AR48"/>
    <mergeCell ref="D52:AB52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R60:AY60"/>
    <mergeCell ref="AJ59:AQ59"/>
    <mergeCell ref="D57:AA58"/>
    <mergeCell ref="AB57:AI58"/>
    <mergeCell ref="D61:AA61"/>
    <mergeCell ref="AB61:AI61"/>
    <mergeCell ref="AJ61:AQ61"/>
    <mergeCell ref="AR61:AY61"/>
    <mergeCell ref="D51:AB51"/>
    <mergeCell ref="A51:C51"/>
    <mergeCell ref="BE68:BL68"/>
    <mergeCell ref="AO67:AV67"/>
    <mergeCell ref="AW67:BD67"/>
    <mergeCell ref="BE67:BL67"/>
    <mergeCell ref="AW68:BD68"/>
    <mergeCell ref="AO68:AV68"/>
    <mergeCell ref="AS47:AZ48"/>
    <mergeCell ref="D47:AB48"/>
    <mergeCell ref="D49:AB49"/>
    <mergeCell ref="D50:AB50"/>
    <mergeCell ref="AC49:AJ49"/>
    <mergeCell ref="AC50:AJ50"/>
    <mergeCell ref="AK50:AR50"/>
    <mergeCell ref="AS50:AZ50"/>
    <mergeCell ref="AS49:AZ49"/>
    <mergeCell ref="AJ57:AQ58"/>
    <mergeCell ref="AR57:AY58"/>
    <mergeCell ref="A56:AY56"/>
    <mergeCell ref="AE65:AN65"/>
    <mergeCell ref="Z65:AD65"/>
    <mergeCell ref="G65:Y65"/>
    <mergeCell ref="BE66:BL66"/>
    <mergeCell ref="BE65:BL65"/>
    <mergeCell ref="A61:C61"/>
    <mergeCell ref="AO3:BL3"/>
    <mergeCell ref="AO6:BF6"/>
    <mergeCell ref="AO4:BL4"/>
    <mergeCell ref="A49:C49"/>
    <mergeCell ref="A50:C50"/>
    <mergeCell ref="AK49:AR49"/>
    <mergeCell ref="G42:BL42"/>
    <mergeCell ref="A47:C48"/>
    <mergeCell ref="A23:H23"/>
    <mergeCell ref="I23:S23"/>
    <mergeCell ref="G41:BL41"/>
    <mergeCell ref="A25:BL25"/>
    <mergeCell ref="A26:BL26"/>
    <mergeCell ref="A28:BL28"/>
    <mergeCell ref="A31:F31"/>
    <mergeCell ref="G31:BL31"/>
    <mergeCell ref="A29:F29"/>
    <mergeCell ref="A46:AZ46"/>
    <mergeCell ref="A45:AZ45"/>
    <mergeCell ref="A35:BL35"/>
    <mergeCell ref="A43:F43"/>
    <mergeCell ref="G43:BL43"/>
    <mergeCell ref="A42:F42"/>
    <mergeCell ref="AO5:BL5"/>
    <mergeCell ref="AO1:BL1"/>
    <mergeCell ref="A55:BL55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32:F32"/>
    <mergeCell ref="G32:BL32"/>
    <mergeCell ref="A38:BL38"/>
    <mergeCell ref="T23:W23"/>
    <mergeCell ref="AO2:BL2"/>
    <mergeCell ref="AO91:BG91"/>
    <mergeCell ref="AO85:BG85"/>
    <mergeCell ref="G66:Y66"/>
    <mergeCell ref="G67:Y67"/>
    <mergeCell ref="G68:Y68"/>
    <mergeCell ref="AO66:AV66"/>
    <mergeCell ref="Z66:AD66"/>
    <mergeCell ref="A90:V90"/>
    <mergeCell ref="W90:AM90"/>
    <mergeCell ref="AO90:BG90"/>
    <mergeCell ref="W85:AM85"/>
    <mergeCell ref="AE66:AN66"/>
    <mergeCell ref="AE67:AN67"/>
    <mergeCell ref="A68:F68"/>
    <mergeCell ref="Z68:AD68"/>
    <mergeCell ref="AE68:AN68"/>
    <mergeCell ref="A66:F66"/>
    <mergeCell ref="A84:V84"/>
    <mergeCell ref="W84:AM84"/>
    <mergeCell ref="AO84:BG84"/>
    <mergeCell ref="A67:F67"/>
    <mergeCell ref="Z67:AD67"/>
    <mergeCell ref="BE69:BL69"/>
    <mergeCell ref="A70:F70"/>
    <mergeCell ref="D17:J17"/>
    <mergeCell ref="L16:BL16"/>
    <mergeCell ref="D14:J14"/>
    <mergeCell ref="D16:J16"/>
    <mergeCell ref="L17:BL17"/>
    <mergeCell ref="A41:F41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9:F39"/>
    <mergeCell ref="G39:BL39"/>
    <mergeCell ref="A40:F40"/>
    <mergeCell ref="A36:BL36"/>
    <mergeCell ref="G40:BL40"/>
    <mergeCell ref="BO29:DT29"/>
    <mergeCell ref="A96:G96"/>
    <mergeCell ref="A97:E97"/>
    <mergeCell ref="A98:G98"/>
    <mergeCell ref="A93:H93"/>
    <mergeCell ref="A87:AS87"/>
    <mergeCell ref="A88:AS88"/>
    <mergeCell ref="A92:H92"/>
    <mergeCell ref="A57:C58"/>
    <mergeCell ref="D59:AA59"/>
    <mergeCell ref="AB59:AI59"/>
    <mergeCell ref="W91:AM91"/>
    <mergeCell ref="A86:F86"/>
    <mergeCell ref="A59:C59"/>
    <mergeCell ref="AR59:AY59"/>
    <mergeCell ref="A60:C60"/>
    <mergeCell ref="D60:AA60"/>
    <mergeCell ref="AB60:AI60"/>
    <mergeCell ref="AJ60:AQ60"/>
    <mergeCell ref="AW65:BD65"/>
    <mergeCell ref="AW66:BD66"/>
    <mergeCell ref="A64:BL64"/>
    <mergeCell ref="A65:F65"/>
    <mergeCell ref="AO65:AV65"/>
  </mergeCells>
  <phoneticPr fontId="0" type="noConversion"/>
  <conditionalFormatting sqref="G68:L68">
    <cfRule type="cellIs" dxfId="27" priority="31" stopIfTrue="1" operator="equal">
      <formula>$G67</formula>
    </cfRule>
  </conditionalFormatting>
  <conditionalFormatting sqref="D52">
    <cfRule type="cellIs" dxfId="26" priority="32" stopIfTrue="1" operator="equal">
      <formula>$D50</formula>
    </cfRule>
  </conditionalFormatting>
  <conditionalFormatting sqref="A68:F68">
    <cfRule type="cellIs" dxfId="25" priority="33" stopIfTrue="1" operator="equal">
      <formula>0</formula>
    </cfRule>
  </conditionalFormatting>
  <conditionalFormatting sqref="D53">
    <cfRule type="cellIs" dxfId="24" priority="29" stopIfTrue="1" operator="equal">
      <formula>#REF!</formula>
    </cfRule>
  </conditionalFormatting>
  <conditionalFormatting sqref="G69">
    <cfRule type="cellIs" dxfId="23" priority="26" stopIfTrue="1" operator="equal">
      <formula>$G68</formula>
    </cfRule>
  </conditionalFormatting>
  <conditionalFormatting sqref="A69:F69">
    <cfRule type="cellIs" dxfId="22" priority="27" stopIfTrue="1" operator="equal">
      <formula>0</formula>
    </cfRule>
  </conditionalFormatting>
  <conditionalFormatting sqref="G70">
    <cfRule type="cellIs" dxfId="21" priority="24" stopIfTrue="1" operator="equal">
      <formula>$G69</formula>
    </cfRule>
  </conditionalFormatting>
  <conditionalFormatting sqref="A70:F70">
    <cfRule type="cellIs" dxfId="20" priority="25" stopIfTrue="1" operator="equal">
      <formula>0</formula>
    </cfRule>
  </conditionalFormatting>
  <conditionalFormatting sqref="G71:G72">
    <cfRule type="cellIs" dxfId="19" priority="22" stopIfTrue="1" operator="equal">
      <formula>$G70</formula>
    </cfRule>
  </conditionalFormatting>
  <conditionalFormatting sqref="A71:F71 A72">
    <cfRule type="cellIs" dxfId="18" priority="23" stopIfTrue="1" operator="equal">
      <formula>0</formula>
    </cfRule>
  </conditionalFormatting>
  <conditionalFormatting sqref="G73">
    <cfRule type="cellIs" dxfId="17" priority="20" stopIfTrue="1" operator="equal">
      <formula>$G71</formula>
    </cfRule>
  </conditionalFormatting>
  <conditionalFormatting sqref="A73:F73">
    <cfRule type="cellIs" dxfId="16" priority="21" stopIfTrue="1" operator="equal">
      <formula>0</formula>
    </cfRule>
  </conditionalFormatting>
  <conditionalFormatting sqref="G74">
    <cfRule type="cellIs" dxfId="15" priority="18" stopIfTrue="1" operator="equal">
      <formula>$G73</formula>
    </cfRule>
  </conditionalFormatting>
  <conditionalFormatting sqref="A74:F74">
    <cfRule type="cellIs" dxfId="14" priority="19" stopIfTrue="1" operator="equal">
      <formula>0</formula>
    </cfRule>
  </conditionalFormatting>
  <conditionalFormatting sqref="G75">
    <cfRule type="cellIs" dxfId="13" priority="16" stopIfTrue="1" operator="equal">
      <formula>$G74</formula>
    </cfRule>
  </conditionalFormatting>
  <conditionalFormatting sqref="A75:F75">
    <cfRule type="cellIs" dxfId="12" priority="17" stopIfTrue="1" operator="equal">
      <formula>0</formula>
    </cfRule>
  </conditionalFormatting>
  <conditionalFormatting sqref="G76">
    <cfRule type="cellIs" dxfId="11" priority="14" stopIfTrue="1" operator="equal">
      <formula>$G75</formula>
    </cfRule>
  </conditionalFormatting>
  <conditionalFormatting sqref="A76:F76">
    <cfRule type="cellIs" dxfId="10" priority="15" stopIfTrue="1" operator="equal">
      <formula>0</formula>
    </cfRule>
  </conditionalFormatting>
  <conditionalFormatting sqref="G77">
    <cfRule type="cellIs" dxfId="9" priority="12" stopIfTrue="1" operator="equal">
      <formula>$G76</formula>
    </cfRule>
  </conditionalFormatting>
  <conditionalFormatting sqref="A77:F77">
    <cfRule type="cellIs" dxfId="8" priority="13" stopIfTrue="1" operator="equal">
      <formula>0</formula>
    </cfRule>
  </conditionalFormatting>
  <conditionalFormatting sqref="G78">
    <cfRule type="cellIs" dxfId="7" priority="10" stopIfTrue="1" operator="equal">
      <formula>$G77</formula>
    </cfRule>
  </conditionalFormatting>
  <conditionalFormatting sqref="A78:F78">
    <cfRule type="cellIs" dxfId="6" priority="11" stopIfTrue="1" operator="equal">
      <formula>0</formula>
    </cfRule>
  </conditionalFormatting>
  <conditionalFormatting sqref="G79">
    <cfRule type="cellIs" dxfId="5" priority="8" stopIfTrue="1" operator="equal">
      <formula>$G78</formula>
    </cfRule>
  </conditionalFormatting>
  <conditionalFormatting sqref="A79:F79">
    <cfRule type="cellIs" dxfId="4" priority="9" stopIfTrue="1" operator="equal">
      <formula>0</formula>
    </cfRule>
  </conditionalFormatting>
  <conditionalFormatting sqref="G80">
    <cfRule type="cellIs" dxfId="3" priority="6" stopIfTrue="1" operator="equal">
      <formula>$G79</formula>
    </cfRule>
  </conditionalFormatting>
  <conditionalFormatting sqref="A80:F80">
    <cfRule type="cellIs" dxfId="2" priority="7" stopIfTrue="1" operator="equal">
      <formula>0</formula>
    </cfRule>
  </conditionalFormatting>
  <conditionalFormatting sqref="G81">
    <cfRule type="cellIs" dxfId="1" priority="4" stopIfTrue="1" operator="equal">
      <formula>$G80</formula>
    </cfRule>
  </conditionalFormatting>
  <conditionalFormatting sqref="A81:F81">
    <cfRule type="cellIs" dxfId="0" priority="5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2019-11-07T11:56:57Z</cp:lastPrinted>
  <dcterms:created xsi:type="dcterms:W3CDTF">2016-08-15T09:54:21Z</dcterms:created>
  <dcterms:modified xsi:type="dcterms:W3CDTF">2019-11-13T07:33:16Z</dcterms:modified>
</cp:coreProperties>
</file>