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з 01.01.2020" sheetId="1" r:id="rId1"/>
    <sheet name="1115011" sheetId="2" r:id="rId2"/>
  </sheets>
  <definedNames>
    <definedName name="_xlnm.Print_Area" localSheetId="1">'1115011'!$A$1:$M$91</definedName>
  </definedNames>
  <calcPr fullCalcOnLoad="1"/>
</workbook>
</file>

<file path=xl/sharedStrings.xml><?xml version="1.0" encoding="utf-8"?>
<sst xmlns="http://schemas.openxmlformats.org/spreadsheetml/2006/main" count="251" uniqueCount="143">
  <si>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</si>
  <si>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</si>
  <si>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</si>
  <si>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</si>
  <si>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</si>
  <si>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</si>
  <si>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</si>
  <si>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</si>
  <si>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</si>
  <si>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</si>
  <si>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</si>
  <si>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</si>
  <si>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</si>
  <si>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</si>
  <si>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</si>
  <si>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</si>
  <si>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</si>
  <si>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</si>
  <si>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</si>
  <si>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</si>
  <si>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</si>
  <si>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</si>
  <si>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</si>
  <si>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</si>
  <si>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</si>
  <si>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</si>
  <si>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</si>
  <si>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</si>
  <si>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</si>
  <si>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</si>
  <si>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</si>
  <si>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</si>
  <si>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</si>
  <si>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</si>
  <si>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</si>
  <si>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</si>
  <si>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</si>
  <si>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</si>
  <si>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</si>
  <si>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</si>
  <si>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</si>
  <si>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</si>
  <si>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</si>
  <si>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</si>
  <si>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</si>
  <si>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</si>
  <si>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</si>
  <si>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</si>
  <si>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</si>
  <si>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</si>
  <si>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</si>
  <si>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</si>
  <si>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</si>
  <si>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</si>
  <si>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</si>
  <si>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</si>
  <si>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</si>
  <si>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</si>
  <si>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</si>
  <si>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</si>
  <si>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</si>
  <si>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</si>
  <si>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</si>
  <si>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</si>
  <si>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</si>
  <si>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</si>
  <si>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</si>
  <si>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</si>
  <si>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</si>
  <si>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</si>
  <si>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</si>
  <si>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</si>
  <si>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</si>
  <si>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</si>
  <si>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</si>
  <si>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</si>
  <si>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</si>
  <si>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</si>
  <si>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</si>
  <si>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</si>
  <si>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</si>
  <si>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</si>
  <si>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</si>
  <si>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</si>
  <si>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</si>
  <si>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</si>
  <si>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</si>
  <si>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</si>
  <si>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</si>
  <si>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</si>
  <si>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</si>
  <si>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</si>
  <si>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</si>
  <si>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>грн.</t>
  </si>
  <si>
    <t>%</t>
  </si>
  <si>
    <t>од.</t>
  </si>
  <si>
    <t>1040</t>
  </si>
  <si>
    <t>Забезпечення реалізації політики у молодіжній сфері на регіональному рівні</t>
  </si>
  <si>
    <t>Програма реалізації державної та місцевої політики поліпшення становища дітей, молоді, жінок і сім'ї у м. Кривому Розі на 2017-2019 роки</t>
  </si>
  <si>
    <t>Світлана Лавренко</t>
  </si>
  <si>
    <t>Олена Свириденко</t>
  </si>
  <si>
    <t>Здійснення заходів та реалізація проектів на виконання Державної цільової соціальної програми "Молодь України"</t>
  </si>
  <si>
    <t>Розвиток і захист інтелектуального потенціалу молоді, поліпшення умов і створення гарантій для здобуття молоддю освіти, спеціальної професійної підготовки та перепідготовки. Забезпечення зайнятості молоді, її правового захисту урахуванням екокномічних інтересів. професійних і соціальних можливостей суспільства</t>
  </si>
  <si>
    <t>Створення сприятливих умов для соціального становлення та розвитку молоді</t>
  </si>
  <si>
    <t>Підтримка молодіжних громадських організацій, органів студентського самоврядування; формування в молоді почуття патріотизму й духовності, любові до свого народу, його історії, культурних та історичних цінностей</t>
  </si>
  <si>
    <t>Створення сприятливих умов для інтелектуального самовдосконалення та підтримка творчих ініціатив молоді, талановитої й обдарованої молоді</t>
  </si>
  <si>
    <t>Обсяг видатків на здійснення місцевих заходів державної політики з питань молоді, у тому числі:</t>
  </si>
  <si>
    <t>Рішення міської ради від 30.10.2019 №4153 "Про внесення змін до рішення міської ради від 26.12.2018 №3274 "Про міський бюджет на 2019 рік"</t>
  </si>
  <si>
    <t>на підтримку молодіжних громадських організацій, органів студентського самоврядування; формування в молоді почуття патріотизму й духовності, любові до свого народу, його історії, культурних та історичних цінностей</t>
  </si>
  <si>
    <t>Рішення міської ради від 30.10.2019 №4153 "Про внесення змін до рішення міської ради від 26.12.2018 №3274 "Про міський бюджет на 2019 рік", розрахунок до кошторису</t>
  </si>
  <si>
    <t>на створення сприятливих  умов для інтелектуального самовдосконалення та підтримка творчих ініціатив молоді, талановитої й обдарованої молоді</t>
  </si>
  <si>
    <t>Кількість місцевих заходів (проектів) державної політики у молодіжній сфері, у тому числі:</t>
  </si>
  <si>
    <t>Календарний план реалізації проектів та проведення заходів по департаменту у справах сім'ї, молоді та спорту виконкому Криворізької міської ради на 2019 рік</t>
  </si>
  <si>
    <t>Кількість учасників  регіональних заходів (проектів) державної політики у молодіжній сфері, у тому числі:</t>
  </si>
  <si>
    <t>ос.</t>
  </si>
  <si>
    <t>Розрахункові (прогнозні) показники щодо кількості учасників заходів  на підставі фактичних даних за 2018 рік (акти списання товарно-матеріальних цінностей, накази департаменту у справах сім'ї, молоді та спорту, додатки до наказів)</t>
  </si>
  <si>
    <t>кількість учасників, залучених до заходів молодіжних громадських організацій, органів студентського самоврядування; формування в молоді почуття патріотизму й духовності, любові до свого народу, його історії, культурних цінностей</t>
  </si>
  <si>
    <t>кількість учасників, залучених до заходів з питань інтелектуального самовдосконалення, творчої, талановитої й обдарованої молоді</t>
  </si>
  <si>
    <t>Розрахункові (прогнозні) показники щодо кількості учасників заходів  на підставі фактичних даних за 2017рік (акти списання товарно-матеріальних цінностей, накази департаменту у справах сім'ї, молоді та спорту, додатки до наказів)</t>
  </si>
  <si>
    <t xml:space="preserve">Пояснення щодо причин розбіжностей між фактичними та затвердженими результативними показниками: різниця обумовлена зменшенням  кількості молоді, залученої до заходів, ніж планувалося </t>
  </si>
  <si>
    <t>в тому числі жінок (дівчат)</t>
  </si>
  <si>
    <t>Середні витрати на проведення одного регіонального заходу (проекту) державної політики у молодіжній сфері, у тому числі:</t>
  </si>
  <si>
    <t>Розрахунок</t>
  </si>
  <si>
    <t>Середні витрати на підтримку молодіжних громадських організацій, органів студентського самоврядування; формування в молоді почуття патріотизму й духовності, любові до свого народу, його історії, культурних та історичних цінностей</t>
  </si>
  <si>
    <t>середні витрати на створення сприятливих умов для інтелектуального самовдосконалення та підтримки творчих ініціатив молоді, талановитої й обдарованої молоді</t>
  </si>
  <si>
    <t>середні витрати на забезпечення участі у регіональних заходах (проектах) державної політики у молодіжній сфері одного учасника</t>
  </si>
  <si>
    <t>збільшення кількості молоді, охопленої регіональними заходами державної політики у молодіжній сфері,  порівняно з минулим роком</t>
  </si>
  <si>
    <t>збільшення кількості учасників, залучених до заходів молодіжних громадських організацій, органів студентського самоврядування; формування в молоді почуття патріотизму й духовності, любові до свого народу, його історії, культурних та історичних цінностей, порівняно з минулим роком</t>
  </si>
  <si>
    <t>з них жінок (дівчат), у тому числі:</t>
  </si>
  <si>
    <t>збільшення кількості жінок (дівчат), залучених до заходів молодіжних громадських організацій, органів студентського самоврядування; формування в молоді почуття патріотизму й духовності, любові до свого народу, його історії, культурних та історичних цінностей</t>
  </si>
  <si>
    <t>збільшення кількості жінок (дівчат), залучених до заходів з питань інтелектуального самовдосконалення , творчої, талановитої й обдарованої молоді</t>
  </si>
  <si>
    <t>збільшення кількості молоді, з якою проведено роботу з відповідного напряму діяльності, порівняно з минулим роком, у тому числі:</t>
  </si>
  <si>
    <t>підтримка молодіжних громадських органів студентського самоврядування; формування в молоді почуття патріотизму й любові до свого його історії, культурних та історичних цінностей</t>
  </si>
  <si>
    <t>створення сприятливих  умов для інтелектуального самовдосконалення та підтримка творчих ініціатив молоді, талановитої й обдарованої молоді</t>
  </si>
  <si>
    <t>кількість молоді, охопленої регіональними заходами (проектами) державної політики у молодіжній сфері, від загальної кількості молоді у регіоні</t>
  </si>
  <si>
    <t>з них жінок (дівчат), від загальної кількості жінок (дівчат) в регіоні</t>
  </si>
  <si>
    <t>Очікувані відповідно до офіційних статистичних даних за 2018 рік</t>
  </si>
  <si>
    <t>з них чоловіків (хлопців), від загальної кількості чоловіків (хлопців) в регіоні</t>
  </si>
  <si>
    <t>Пояснення щодо причин розбіжностей між фактичними та затвердженими результативними показниками.</t>
  </si>
  <si>
    <t>про виконання паспорта бюджетної програми місцевого бюджету на  01.01.2020 рік</t>
  </si>
  <si>
    <t xml:space="preserve">Аналіз стану виконання результативних показників. Забезпечено реалізацію політики у молодіжній сфері на місцевому рівні відповідно до фактичної потреби </t>
  </si>
  <si>
    <t xml:space="preserve">10. Узагальнений висновок про виконання бюджетної програми. </t>
  </si>
  <si>
    <t>___Виконання бюджетної програми у 2019 році забезпечило  здійснення департаментом  своїх функцій та повноважень у межах, визначених законами. 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</si>
</sst>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/>
    </xf>
    <xf numFmtId="0" fontId="54" fillId="0" borderId="0" xfId="0" applyFont="1" applyAlignment="1">
      <alignment/>
    </xf>
    <xf numFmtId="2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/>
    </xf>
    <xf numFmtId="0" fontId="52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52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6" fillId="0" borderId="16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3" t="s">
        <v>78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25"/>
      <c r="E4" s="25" t="s">
        <v>0</v>
      </c>
    </row>
    <row r="5" spans="1:7" ht="15.75">
      <c r="A5" s="25"/>
      <c r="E5" s="85" t="s">
        <v>1</v>
      </c>
      <c r="F5" s="85"/>
      <c r="G5" s="85"/>
    </row>
    <row r="6" spans="1:7" ht="32.25" customHeight="1">
      <c r="A6" s="25"/>
      <c r="B6" s="25"/>
      <c r="E6" s="86" t="s">
        <v>90</v>
      </c>
      <c r="F6" s="86"/>
      <c r="G6" s="86"/>
    </row>
    <row r="7" spans="1:7" ht="15" customHeight="1">
      <c r="A7" s="25"/>
      <c r="E7" s="75" t="s">
        <v>2</v>
      </c>
      <c r="F7" s="75"/>
      <c r="G7" s="75"/>
    </row>
    <row r="8" spans="1:7" ht="15.75">
      <c r="A8" s="25"/>
      <c r="B8" s="25"/>
      <c r="E8" s="87"/>
      <c r="F8" s="87"/>
      <c r="G8" s="87"/>
    </row>
    <row r="9" spans="1:7" ht="15" customHeight="1">
      <c r="A9" s="25"/>
      <c r="E9" s="75"/>
      <c r="F9" s="75"/>
      <c r="G9" s="75"/>
    </row>
    <row r="10" spans="1:7" ht="15.75">
      <c r="A10" s="25"/>
      <c r="E10" s="76" t="s">
        <v>3</v>
      </c>
      <c r="F10" s="76"/>
      <c r="G10" s="76"/>
    </row>
    <row r="13" spans="1:7" ht="15.75">
      <c r="A13" s="82" t="s">
        <v>4</v>
      </c>
      <c r="B13" s="82"/>
      <c r="C13" s="82"/>
      <c r="D13" s="82"/>
      <c r="E13" s="82"/>
      <c r="F13" s="82"/>
      <c r="G13" s="82"/>
    </row>
    <row r="14" spans="1:7" ht="15.75">
      <c r="A14" s="82" t="s">
        <v>5</v>
      </c>
      <c r="B14" s="82"/>
      <c r="C14" s="82"/>
      <c r="D14" s="82"/>
      <c r="E14" s="82"/>
      <c r="F14" s="82"/>
      <c r="G14" s="82"/>
    </row>
    <row r="17" spans="1:16" ht="15">
      <c r="A17" s="27" t="s">
        <v>79</v>
      </c>
      <c r="B17" s="27"/>
      <c r="C17" s="27"/>
      <c r="D17" s="68"/>
      <c r="E17" s="68"/>
      <c r="F17" s="27"/>
      <c r="G17" s="41"/>
      <c r="H17" s="34"/>
      <c r="I17" s="34"/>
      <c r="J17" s="34"/>
      <c r="K17" s="34"/>
      <c r="L17" s="72"/>
      <c r="M17" s="72"/>
      <c r="N17" s="34"/>
      <c r="O17" s="72"/>
      <c r="P17" s="72"/>
    </row>
    <row r="18" spans="1:16" ht="15" customHeight="1">
      <c r="A18" s="69" t="s">
        <v>2</v>
      </c>
      <c r="B18" s="69"/>
      <c r="C18" s="69"/>
      <c r="D18" s="70" t="s">
        <v>80</v>
      </c>
      <c r="E18" s="70"/>
      <c r="F18" s="28"/>
      <c r="G18" s="42" t="s">
        <v>81</v>
      </c>
      <c r="H18" s="38"/>
      <c r="I18" s="67"/>
      <c r="J18" s="67"/>
      <c r="K18" s="67"/>
      <c r="L18" s="73"/>
      <c r="M18" s="73"/>
      <c r="N18" s="35"/>
      <c r="O18" s="74"/>
      <c r="P18" s="74"/>
    </row>
    <row r="19" spans="1:16" ht="15">
      <c r="A19" s="29" t="s">
        <v>82</v>
      </c>
      <c r="B19" s="29"/>
      <c r="C19" s="29"/>
      <c r="D19" s="29"/>
      <c r="E19" s="29"/>
      <c r="F19" s="29"/>
      <c r="G19" s="43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5" customHeight="1">
      <c r="A20" s="69" t="s">
        <v>38</v>
      </c>
      <c r="B20" s="69"/>
      <c r="C20" s="69"/>
      <c r="D20" s="71" t="s">
        <v>83</v>
      </c>
      <c r="E20" s="71"/>
      <c r="F20" s="28"/>
      <c r="G20" s="42" t="s">
        <v>81</v>
      </c>
      <c r="H20" s="38"/>
      <c r="I20" s="67"/>
      <c r="J20" s="67"/>
      <c r="K20" s="67"/>
      <c r="L20" s="67"/>
      <c r="M20" s="67"/>
      <c r="N20" s="35"/>
      <c r="O20" s="74"/>
      <c r="P20" s="74"/>
    </row>
    <row r="21" spans="1:16" ht="15">
      <c r="A21" s="30" t="s">
        <v>84</v>
      </c>
      <c r="B21" s="31"/>
      <c r="C21" s="79"/>
      <c r="D21" s="79"/>
      <c r="E21" s="79"/>
      <c r="F21" s="40"/>
      <c r="G21" s="31"/>
      <c r="H21" s="37"/>
      <c r="I21" s="30"/>
      <c r="J21" s="37"/>
      <c r="K21" s="66"/>
      <c r="L21" s="66"/>
      <c r="M21" s="66"/>
      <c r="N21" s="66"/>
      <c r="O21" s="66"/>
      <c r="P21" s="37"/>
    </row>
    <row r="22" spans="2:16" ht="56.25" customHeight="1">
      <c r="B22" s="32" t="s">
        <v>85</v>
      </c>
      <c r="C22" s="33" t="s">
        <v>86</v>
      </c>
      <c r="D22" s="28" t="s">
        <v>87</v>
      </c>
      <c r="E22" s="69" t="s">
        <v>88</v>
      </c>
      <c r="F22" s="69"/>
      <c r="G22" s="33" t="s">
        <v>89</v>
      </c>
      <c r="H22" s="39"/>
      <c r="I22" s="32"/>
      <c r="J22" s="32"/>
      <c r="K22" s="67"/>
      <c r="L22" s="67"/>
      <c r="M22" s="67"/>
      <c r="N22" s="67"/>
      <c r="O22" s="67"/>
      <c r="P22" s="35"/>
    </row>
    <row r="23" spans="1:7" ht="42" customHeight="1">
      <c r="A23" s="23" t="s">
        <v>10</v>
      </c>
      <c r="B23" s="76" t="s">
        <v>11</v>
      </c>
      <c r="C23" s="76"/>
      <c r="D23" s="76"/>
      <c r="E23" s="76"/>
      <c r="F23" s="76"/>
      <c r="G23" s="76"/>
    </row>
    <row r="24" spans="1:7" ht="15.75">
      <c r="A24" s="23" t="s">
        <v>12</v>
      </c>
      <c r="B24" s="76" t="s">
        <v>13</v>
      </c>
      <c r="C24" s="76"/>
      <c r="D24" s="76"/>
      <c r="E24" s="76"/>
      <c r="F24" s="76"/>
      <c r="G24" s="76"/>
    </row>
    <row r="25" spans="1:7" ht="15.75">
      <c r="A25" s="23" t="s">
        <v>14</v>
      </c>
      <c r="B25" s="76" t="s">
        <v>50</v>
      </c>
      <c r="C25" s="76"/>
      <c r="D25" s="76"/>
      <c r="E25" s="76"/>
      <c r="F25" s="76"/>
      <c r="G25" s="76"/>
    </row>
    <row r="26" ht="15.75">
      <c r="A26" s="1"/>
    </row>
    <row r="27" spans="1:7" ht="15.75">
      <c r="A27" s="21" t="s">
        <v>16</v>
      </c>
      <c r="B27" s="77" t="s">
        <v>51</v>
      </c>
      <c r="C27" s="77"/>
      <c r="D27" s="77"/>
      <c r="E27" s="77"/>
      <c r="F27" s="77"/>
      <c r="G27" s="77"/>
    </row>
    <row r="28" spans="1:7" ht="15.75">
      <c r="A28" s="21"/>
      <c r="B28" s="77"/>
      <c r="C28" s="77"/>
      <c r="D28" s="77"/>
      <c r="E28" s="77"/>
      <c r="F28" s="77"/>
      <c r="G28" s="77"/>
    </row>
    <row r="29" spans="1:7" ht="15.75">
      <c r="A29" s="21"/>
      <c r="B29" s="77"/>
      <c r="C29" s="77"/>
      <c r="D29" s="77"/>
      <c r="E29" s="77"/>
      <c r="F29" s="77"/>
      <c r="G29" s="77"/>
    </row>
    <row r="30" spans="1:7" ht="15.75">
      <c r="A30" s="21"/>
      <c r="B30" s="77"/>
      <c r="C30" s="77"/>
      <c r="D30" s="77"/>
      <c r="E30" s="77"/>
      <c r="F30" s="77"/>
      <c r="G30" s="77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23" t="s">
        <v>18</v>
      </c>
      <c r="B33" s="76" t="s">
        <v>53</v>
      </c>
      <c r="C33" s="76"/>
      <c r="D33" s="76"/>
      <c r="E33" s="76"/>
      <c r="F33" s="76"/>
      <c r="G33" s="76"/>
    </row>
    <row r="34" spans="1:7" ht="15.75">
      <c r="A34" s="23"/>
      <c r="B34" s="22"/>
      <c r="C34" s="22"/>
      <c r="D34" s="22"/>
      <c r="E34" s="22"/>
      <c r="F34" s="22"/>
      <c r="G34" s="22"/>
    </row>
    <row r="35" spans="1:7" ht="15.75">
      <c r="A35" s="21" t="s">
        <v>16</v>
      </c>
      <c r="B35" s="77" t="s">
        <v>17</v>
      </c>
      <c r="C35" s="77"/>
      <c r="D35" s="77"/>
      <c r="E35" s="77"/>
      <c r="F35" s="77"/>
      <c r="G35" s="77"/>
    </row>
    <row r="36" spans="1:7" ht="15.75">
      <c r="A36" s="21"/>
      <c r="B36" s="77"/>
      <c r="C36" s="77"/>
      <c r="D36" s="77"/>
      <c r="E36" s="77"/>
      <c r="F36" s="77"/>
      <c r="G36" s="77"/>
    </row>
    <row r="37" spans="1:7" ht="15.75">
      <c r="A37" s="21"/>
      <c r="B37" s="77"/>
      <c r="C37" s="77"/>
      <c r="D37" s="77"/>
      <c r="E37" s="77"/>
      <c r="F37" s="77"/>
      <c r="G37" s="77"/>
    </row>
    <row r="38" spans="1:7" ht="15.75">
      <c r="A38" s="21"/>
      <c r="B38" s="77"/>
      <c r="C38" s="77"/>
      <c r="D38" s="77"/>
      <c r="E38" s="77"/>
      <c r="F38" s="77"/>
      <c r="G38" s="77"/>
    </row>
    <row r="39" spans="1:7" ht="15.75">
      <c r="A39" s="23"/>
      <c r="B39" s="22"/>
      <c r="C39" s="22"/>
      <c r="D39" s="22"/>
      <c r="E39" s="22"/>
      <c r="F39" s="22"/>
      <c r="G39" s="22"/>
    </row>
    <row r="40" spans="1:7" ht="15.75">
      <c r="A40" s="23" t="s">
        <v>24</v>
      </c>
      <c r="B40" s="11" t="s">
        <v>20</v>
      </c>
      <c r="C40" s="22"/>
      <c r="D40" s="22"/>
      <c r="E40" s="22"/>
      <c r="F40" s="22"/>
      <c r="G40" s="22"/>
    </row>
    <row r="41" spans="1:2" ht="15.75">
      <c r="A41" s="1"/>
      <c r="B41" s="2" t="s">
        <v>54</v>
      </c>
    </row>
    <row r="42" ht="15.75">
      <c r="A42" s="1"/>
    </row>
    <row r="43" spans="1:5" ht="47.25">
      <c r="A43" s="21" t="s">
        <v>16</v>
      </c>
      <c r="B43" s="21" t="s">
        <v>20</v>
      </c>
      <c r="C43" s="21" t="s">
        <v>21</v>
      </c>
      <c r="D43" s="21" t="s">
        <v>22</v>
      </c>
      <c r="E43" s="21" t="s">
        <v>23</v>
      </c>
    </row>
    <row r="44" spans="1:5" ht="15.75">
      <c r="A44" s="21">
        <v>1</v>
      </c>
      <c r="B44" s="21">
        <v>2</v>
      </c>
      <c r="C44" s="21">
        <v>3</v>
      </c>
      <c r="D44" s="21">
        <v>4</v>
      </c>
      <c r="E44" s="21">
        <v>5</v>
      </c>
    </row>
    <row r="45" spans="1:5" ht="15.75">
      <c r="A45" s="21"/>
      <c r="B45" s="21"/>
      <c r="C45" s="21"/>
      <c r="D45" s="21"/>
      <c r="E45" s="21"/>
    </row>
    <row r="46" spans="1:5" ht="15.75">
      <c r="A46" s="21"/>
      <c r="B46" s="21"/>
      <c r="C46" s="21"/>
      <c r="D46" s="21"/>
      <c r="E46" s="21"/>
    </row>
    <row r="47" spans="1:5" ht="15.75">
      <c r="A47" s="77" t="s">
        <v>23</v>
      </c>
      <c r="B47" s="77"/>
      <c r="C47" s="21"/>
      <c r="D47" s="21"/>
      <c r="E47" s="21"/>
    </row>
    <row r="48" ht="15.75">
      <c r="A48" s="1"/>
    </row>
    <row r="49" ht="15.75">
      <c r="A49" s="1"/>
    </row>
    <row r="50" spans="1:7" ht="15.75">
      <c r="A50" s="80" t="s">
        <v>27</v>
      </c>
      <c r="B50" s="76" t="s">
        <v>25</v>
      </c>
      <c r="C50" s="76"/>
      <c r="D50" s="76"/>
      <c r="E50" s="76"/>
      <c r="F50" s="76"/>
      <c r="G50" s="76"/>
    </row>
    <row r="51" spans="1:2" ht="15.75">
      <c r="A51" s="80"/>
      <c r="B51" s="25" t="s">
        <v>19</v>
      </c>
    </row>
    <row r="52" ht="15.75">
      <c r="A52" s="1"/>
    </row>
    <row r="53" ht="15.75">
      <c r="A53" s="1"/>
    </row>
    <row r="54" spans="1:5" ht="63">
      <c r="A54" s="21" t="s">
        <v>16</v>
      </c>
      <c r="B54" s="21" t="s">
        <v>26</v>
      </c>
      <c r="C54" s="21" t="s">
        <v>21</v>
      </c>
      <c r="D54" s="21" t="s">
        <v>22</v>
      </c>
      <c r="E54" s="21" t="s">
        <v>23</v>
      </c>
    </row>
    <row r="55" spans="1:5" ht="15.75">
      <c r="A55" s="21">
        <v>1</v>
      </c>
      <c r="B55" s="21">
        <v>2</v>
      </c>
      <c r="C55" s="21">
        <v>3</v>
      </c>
      <c r="D55" s="21">
        <v>4</v>
      </c>
      <c r="E55" s="21">
        <v>5</v>
      </c>
    </row>
    <row r="56" spans="1:5" ht="15.75">
      <c r="A56" s="21"/>
      <c r="B56" s="4"/>
      <c r="C56" s="4"/>
      <c r="D56" s="4"/>
      <c r="E56" s="4"/>
    </row>
    <row r="57" spans="1:5" ht="15.75">
      <c r="A57" s="21"/>
      <c r="B57" s="4"/>
      <c r="C57" s="4"/>
      <c r="D57" s="4"/>
      <c r="E57" s="4"/>
    </row>
    <row r="58" spans="1:5" ht="15.75">
      <c r="A58" s="77" t="s">
        <v>23</v>
      </c>
      <c r="B58" s="77"/>
      <c r="C58" s="4"/>
      <c r="D58" s="4"/>
      <c r="E58" s="4"/>
    </row>
    <row r="59" ht="15.75">
      <c r="A59" s="1"/>
    </row>
    <row r="60" ht="15.75">
      <c r="A60" s="1"/>
    </row>
    <row r="61" spans="1:7" ht="15.75">
      <c r="A61" s="23" t="s">
        <v>55</v>
      </c>
      <c r="B61" s="76" t="s">
        <v>28</v>
      </c>
      <c r="C61" s="76"/>
      <c r="D61" s="76"/>
      <c r="E61" s="76"/>
      <c r="F61" s="76"/>
      <c r="G61" s="76"/>
    </row>
    <row r="62" ht="15.75">
      <c r="A62" s="1"/>
    </row>
    <row r="63" ht="15.75">
      <c r="A63" s="1"/>
    </row>
    <row r="64" spans="1:7" ht="46.5" customHeight="1">
      <c r="A64" s="21" t="s">
        <v>16</v>
      </c>
      <c r="B64" s="21" t="s">
        <v>29</v>
      </c>
      <c r="C64" s="21" t="s">
        <v>30</v>
      </c>
      <c r="D64" s="21" t="s">
        <v>31</v>
      </c>
      <c r="E64" s="21" t="s">
        <v>21</v>
      </c>
      <c r="F64" s="21" t="s">
        <v>22</v>
      </c>
      <c r="G64" s="21" t="s">
        <v>23</v>
      </c>
    </row>
    <row r="65" spans="1:7" ht="15.75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  <c r="G65" s="21">
        <v>7</v>
      </c>
    </row>
    <row r="66" spans="1:7" ht="15.75">
      <c r="A66" s="21">
        <v>1</v>
      </c>
      <c r="B66" s="4" t="s">
        <v>32</v>
      </c>
      <c r="C66" s="21"/>
      <c r="D66" s="21"/>
      <c r="E66" s="21"/>
      <c r="F66" s="21"/>
      <c r="G66" s="21"/>
    </row>
    <row r="67" spans="1:7" ht="15.75">
      <c r="A67" s="21"/>
      <c r="B67" s="4"/>
      <c r="C67" s="21"/>
      <c r="D67" s="21"/>
      <c r="E67" s="21"/>
      <c r="F67" s="21"/>
      <c r="G67" s="21"/>
    </row>
    <row r="68" spans="1:7" ht="15.75">
      <c r="A68" s="21">
        <v>2</v>
      </c>
      <c r="B68" s="4" t="s">
        <v>33</v>
      </c>
      <c r="C68" s="21"/>
      <c r="D68" s="21"/>
      <c r="E68" s="21"/>
      <c r="F68" s="21"/>
      <c r="G68" s="21"/>
    </row>
    <row r="69" spans="1:7" ht="15.75">
      <c r="A69" s="4"/>
      <c r="B69" s="4"/>
      <c r="C69" s="21"/>
      <c r="D69" s="21"/>
      <c r="E69" s="21"/>
      <c r="F69" s="21"/>
      <c r="G69" s="21"/>
    </row>
    <row r="70" spans="1:7" ht="15.75">
      <c r="A70" s="21">
        <v>3</v>
      </c>
      <c r="B70" s="4" t="s">
        <v>34</v>
      </c>
      <c r="C70" s="21"/>
      <c r="D70" s="21"/>
      <c r="E70" s="21"/>
      <c r="F70" s="21"/>
      <c r="G70" s="21"/>
    </row>
    <row r="71" spans="1:7" ht="15.75">
      <c r="A71" s="21"/>
      <c r="B71" s="4"/>
      <c r="C71" s="21"/>
      <c r="D71" s="21"/>
      <c r="E71" s="21"/>
      <c r="F71" s="21"/>
      <c r="G71" s="21"/>
    </row>
    <row r="72" spans="1:7" ht="15.75">
      <c r="A72" s="21">
        <v>4</v>
      </c>
      <c r="B72" s="4" t="s">
        <v>35</v>
      </c>
      <c r="C72" s="21"/>
      <c r="D72" s="21"/>
      <c r="E72" s="21"/>
      <c r="F72" s="21"/>
      <c r="G72" s="21"/>
    </row>
    <row r="73" spans="1:7" ht="15.75">
      <c r="A73" s="4"/>
      <c r="B73" s="4"/>
      <c r="C73" s="21"/>
      <c r="D73" s="21"/>
      <c r="E73" s="21"/>
      <c r="F73" s="21"/>
      <c r="G73" s="21"/>
    </row>
    <row r="74" ht="15.75">
      <c r="A74" s="1"/>
    </row>
    <row r="75" ht="15.75">
      <c r="A75" s="1"/>
    </row>
    <row r="76" spans="1:4" ht="15.75" customHeight="1">
      <c r="A76" s="81" t="s">
        <v>56</v>
      </c>
      <c r="B76" s="81"/>
      <c r="C76" s="81"/>
      <c r="D76" s="25"/>
    </row>
    <row r="77" spans="1:7" ht="32.25" customHeight="1">
      <c r="A77" s="81"/>
      <c r="B77" s="81"/>
      <c r="C77" s="81"/>
      <c r="D77" s="24"/>
      <c r="E77" s="5"/>
      <c r="F77" s="78"/>
      <c r="G77" s="78"/>
    </row>
    <row r="78" spans="1:7" ht="15.75">
      <c r="A78" s="3"/>
      <c r="B78" s="23"/>
      <c r="D78" s="20" t="s">
        <v>36</v>
      </c>
      <c r="F78" s="75" t="s">
        <v>61</v>
      </c>
      <c r="G78" s="75"/>
    </row>
    <row r="79" spans="1:4" ht="15.75">
      <c r="A79" s="76" t="s">
        <v>37</v>
      </c>
      <c r="B79" s="76"/>
      <c r="C79" s="23"/>
      <c r="D79" s="23"/>
    </row>
    <row r="80" spans="1:4" ht="15.75">
      <c r="A80" s="11" t="s">
        <v>57</v>
      </c>
      <c r="B80" s="22"/>
      <c r="C80" s="23"/>
      <c r="D80" s="23"/>
    </row>
    <row r="81" spans="1:7" ht="45.75" customHeight="1">
      <c r="A81" s="76" t="s">
        <v>58</v>
      </c>
      <c r="B81" s="76"/>
      <c r="C81" s="76"/>
      <c r="D81" s="24"/>
      <c r="E81" s="5"/>
      <c r="F81" s="78"/>
      <c r="G81" s="78"/>
    </row>
    <row r="82" spans="1:7" ht="15.75">
      <c r="A82" s="25"/>
      <c r="B82" s="23"/>
      <c r="C82" s="23"/>
      <c r="D82" s="20" t="s">
        <v>36</v>
      </c>
      <c r="F82" s="75" t="s">
        <v>61</v>
      </c>
      <c r="G82" s="75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PageLayoutView="0" workbookViewId="0" topLeftCell="A79">
      <selection activeCell="A87" sqref="A87:E88"/>
    </sheetView>
  </sheetViews>
  <sheetFormatPr defaultColWidth="9.140625" defaultRowHeight="15"/>
  <cols>
    <col min="1" max="1" width="4.421875" style="14" customWidth="1"/>
    <col min="2" max="2" width="20.421875" style="14" customWidth="1"/>
    <col min="3" max="3" width="11.28125" style="14" customWidth="1"/>
    <col min="4" max="4" width="12.8515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83" t="s">
        <v>77</v>
      </c>
      <c r="K1" s="83"/>
      <c r="L1" s="83"/>
      <c r="M1" s="83"/>
    </row>
    <row r="2" spans="10:13" ht="15.75">
      <c r="J2" s="83"/>
      <c r="K2" s="83"/>
      <c r="L2" s="83"/>
      <c r="M2" s="83"/>
    </row>
    <row r="3" spans="10:13" ht="15.75">
      <c r="J3" s="83"/>
      <c r="K3" s="83"/>
      <c r="L3" s="83"/>
      <c r="M3" s="83"/>
    </row>
    <row r="4" spans="10:13" ht="15.75">
      <c r="J4" s="83"/>
      <c r="K4" s="83"/>
      <c r="L4" s="83"/>
      <c r="M4" s="83"/>
    </row>
    <row r="5" spans="1:13" ht="15.75">
      <c r="A5" s="82" t="s">
        <v>41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5.75">
      <c r="A6" s="82" t="s">
        <v>139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5.75">
      <c r="A7" s="80" t="s">
        <v>6</v>
      </c>
      <c r="B7" s="8">
        <v>42662133</v>
      </c>
      <c r="C7" s="6"/>
      <c r="E7" s="98" t="s">
        <v>91</v>
      </c>
      <c r="F7" s="89"/>
      <c r="G7" s="89"/>
      <c r="H7" s="89"/>
      <c r="I7" s="89"/>
      <c r="J7" s="89"/>
      <c r="K7" s="89"/>
      <c r="L7" s="89"/>
      <c r="M7" s="89"/>
    </row>
    <row r="8" spans="1:13" ht="15" customHeight="1">
      <c r="A8" s="80"/>
      <c r="B8" s="15" t="s">
        <v>49</v>
      </c>
      <c r="C8" s="6"/>
      <c r="E8" s="90" t="s">
        <v>39</v>
      </c>
      <c r="F8" s="90"/>
      <c r="G8" s="90"/>
      <c r="H8" s="90"/>
      <c r="I8" s="90"/>
      <c r="J8" s="90"/>
      <c r="K8" s="90"/>
      <c r="L8" s="90"/>
      <c r="M8" s="90"/>
    </row>
    <row r="9" spans="1:13" ht="15.75">
      <c r="A9" s="80" t="s">
        <v>7</v>
      </c>
      <c r="B9" s="8">
        <v>42662133</v>
      </c>
      <c r="C9" s="6"/>
      <c r="E9" s="98" t="s">
        <v>91</v>
      </c>
      <c r="F9" s="89"/>
      <c r="G9" s="89"/>
      <c r="H9" s="89"/>
      <c r="I9" s="89"/>
      <c r="J9" s="89"/>
      <c r="K9" s="89"/>
      <c r="L9" s="89"/>
      <c r="M9" s="89"/>
    </row>
    <row r="10" spans="1:13" ht="15" customHeight="1">
      <c r="A10" s="80"/>
      <c r="B10" s="15" t="s">
        <v>49</v>
      </c>
      <c r="C10" s="6"/>
      <c r="E10" s="99" t="s">
        <v>38</v>
      </c>
      <c r="F10" s="99"/>
      <c r="G10" s="99"/>
      <c r="H10" s="99"/>
      <c r="I10" s="99"/>
      <c r="J10" s="99"/>
      <c r="K10" s="99"/>
      <c r="L10" s="99"/>
      <c r="M10" s="99"/>
    </row>
    <row r="11" spans="1:13" ht="15.75">
      <c r="A11" s="80" t="s">
        <v>8</v>
      </c>
      <c r="B11" s="44">
        <v>1113131</v>
      </c>
      <c r="C11" s="52" t="s">
        <v>96</v>
      </c>
      <c r="E11" s="89" t="s">
        <v>101</v>
      </c>
      <c r="F11" s="89"/>
      <c r="G11" s="89"/>
      <c r="H11" s="89"/>
      <c r="I11" s="89"/>
      <c r="J11" s="89"/>
      <c r="K11" s="89"/>
      <c r="L11" s="89"/>
      <c r="M11" s="89"/>
    </row>
    <row r="12" spans="1:13" ht="34.5" customHeight="1">
      <c r="A12" s="80"/>
      <c r="B12" s="26" t="s">
        <v>92</v>
      </c>
      <c r="C12" s="9" t="s">
        <v>9</v>
      </c>
      <c r="E12" s="90" t="s">
        <v>40</v>
      </c>
      <c r="F12" s="90"/>
      <c r="G12" s="90"/>
      <c r="H12" s="90"/>
      <c r="I12" s="90"/>
      <c r="J12" s="90"/>
      <c r="K12" s="90"/>
      <c r="L12" s="90"/>
      <c r="M12" s="90"/>
    </row>
    <row r="13" spans="1:13" ht="19.5" customHeight="1">
      <c r="A13" s="94" t="s">
        <v>62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ht="15.75">
      <c r="A14" s="1"/>
    </row>
    <row r="15" spans="1:13" ht="31.5">
      <c r="A15" s="7" t="s">
        <v>48</v>
      </c>
      <c r="B15" s="77" t="s">
        <v>51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45.75" customHeight="1">
      <c r="A16" s="7">
        <v>1</v>
      </c>
      <c r="B16" s="91" t="s">
        <v>102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</row>
    <row r="17" ht="15.75">
      <c r="A17" s="1"/>
    </row>
    <row r="18" ht="15.75">
      <c r="A18" s="16" t="s">
        <v>63</v>
      </c>
    </row>
    <row r="19" ht="15.75">
      <c r="A19" s="45" t="s">
        <v>97</v>
      </c>
    </row>
    <row r="20" ht="15.75">
      <c r="A20" s="16" t="s">
        <v>64</v>
      </c>
    </row>
    <row r="21" ht="15.75">
      <c r="A21" s="1"/>
    </row>
    <row r="22" spans="1:13" ht="32.25" customHeight="1">
      <c r="A22" s="7" t="s">
        <v>48</v>
      </c>
      <c r="B22" s="77" t="s">
        <v>17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5.75">
      <c r="A23" s="7">
        <v>1</v>
      </c>
      <c r="B23" s="100" t="s">
        <v>103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ht="15.75">
      <c r="A24" s="1"/>
    </row>
    <row r="25" ht="15.75">
      <c r="A25" s="16" t="s">
        <v>65</v>
      </c>
    </row>
    <row r="26" spans="1:2" ht="16.5" customHeight="1">
      <c r="A26" s="80" t="s">
        <v>54</v>
      </c>
      <c r="B26" s="80"/>
    </row>
    <row r="27" ht="15.75">
      <c r="A27" s="1"/>
    </row>
    <row r="28" spans="1:26" ht="30" customHeight="1">
      <c r="A28" s="77" t="s">
        <v>48</v>
      </c>
      <c r="B28" s="77" t="s">
        <v>66</v>
      </c>
      <c r="C28" s="77"/>
      <c r="D28" s="77"/>
      <c r="E28" s="77" t="s">
        <v>42</v>
      </c>
      <c r="F28" s="77"/>
      <c r="G28" s="77"/>
      <c r="H28" s="77" t="s">
        <v>67</v>
      </c>
      <c r="I28" s="77"/>
      <c r="J28" s="77"/>
      <c r="K28" s="77" t="s">
        <v>43</v>
      </c>
      <c r="L28" s="77"/>
      <c r="M28" s="77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33" customHeight="1">
      <c r="A29" s="77"/>
      <c r="B29" s="77"/>
      <c r="C29" s="77"/>
      <c r="D29" s="77"/>
      <c r="E29" s="7" t="s">
        <v>44</v>
      </c>
      <c r="F29" s="7" t="s">
        <v>45</v>
      </c>
      <c r="G29" s="7" t="s">
        <v>46</v>
      </c>
      <c r="H29" s="7" t="s">
        <v>44</v>
      </c>
      <c r="I29" s="7" t="s">
        <v>45</v>
      </c>
      <c r="J29" s="7" t="s">
        <v>46</v>
      </c>
      <c r="K29" s="7" t="s">
        <v>44</v>
      </c>
      <c r="L29" s="7" t="s">
        <v>45</v>
      </c>
      <c r="M29" s="7" t="s">
        <v>46</v>
      </c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>
      <c r="A30" s="7">
        <v>1</v>
      </c>
      <c r="B30" s="77">
        <v>2</v>
      </c>
      <c r="C30" s="77"/>
      <c r="D30" s="77"/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02" customHeight="1">
      <c r="A31" s="48">
        <v>1</v>
      </c>
      <c r="B31" s="91" t="s">
        <v>104</v>
      </c>
      <c r="C31" s="92"/>
      <c r="D31" s="93"/>
      <c r="E31" s="61">
        <v>101181.33</v>
      </c>
      <c r="F31" s="46">
        <v>0</v>
      </c>
      <c r="G31" s="53">
        <f>E31+F31</f>
        <v>101181.33</v>
      </c>
      <c r="H31" s="53">
        <v>101180.5</v>
      </c>
      <c r="I31" s="46">
        <v>0</v>
      </c>
      <c r="J31" s="53">
        <f>H31+I31</f>
        <v>101180.5</v>
      </c>
      <c r="K31" s="46">
        <f>H31-E31</f>
        <v>-0.8300000000017462</v>
      </c>
      <c r="L31" s="46">
        <v>0</v>
      </c>
      <c r="M31" s="46">
        <f>K31</f>
        <v>-0.8300000000017462</v>
      </c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68.25" customHeight="1">
      <c r="A32" s="48">
        <v>2</v>
      </c>
      <c r="B32" s="91" t="s">
        <v>105</v>
      </c>
      <c r="C32" s="92"/>
      <c r="D32" s="93"/>
      <c r="E32" s="61">
        <v>37418.67</v>
      </c>
      <c r="F32" s="46">
        <v>0</v>
      </c>
      <c r="G32" s="53">
        <f>E32+F32</f>
        <v>37418.67</v>
      </c>
      <c r="H32" s="53">
        <v>37418.67</v>
      </c>
      <c r="I32" s="46">
        <v>0</v>
      </c>
      <c r="J32" s="53">
        <f>H32+I32</f>
        <v>37418.67</v>
      </c>
      <c r="K32" s="46">
        <f>E32-H32</f>
        <v>0</v>
      </c>
      <c r="L32" s="46">
        <v>0</v>
      </c>
      <c r="M32" s="46">
        <f>K32</f>
        <v>0</v>
      </c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5.75">
      <c r="A33" s="7"/>
      <c r="B33" s="91" t="s">
        <v>23</v>
      </c>
      <c r="C33" s="92"/>
      <c r="D33" s="93"/>
      <c r="E33" s="46">
        <f>E31+E32</f>
        <v>138600</v>
      </c>
      <c r="F33" s="46">
        <f aca="true" t="shared" si="0" ref="F33:M33">F31+F32</f>
        <v>0</v>
      </c>
      <c r="G33" s="46">
        <f t="shared" si="0"/>
        <v>138600</v>
      </c>
      <c r="H33" s="46">
        <f t="shared" si="0"/>
        <v>138599.16999999998</v>
      </c>
      <c r="I33" s="46">
        <f t="shared" si="0"/>
        <v>0</v>
      </c>
      <c r="J33" s="46">
        <f t="shared" si="0"/>
        <v>138599.16999999998</v>
      </c>
      <c r="K33" s="46">
        <f t="shared" si="0"/>
        <v>-0.8300000000017462</v>
      </c>
      <c r="L33" s="46">
        <f t="shared" si="0"/>
        <v>0</v>
      </c>
      <c r="M33" s="46">
        <f t="shared" si="0"/>
        <v>-0.8300000000017462</v>
      </c>
      <c r="R33" s="17"/>
      <c r="S33" s="17"/>
      <c r="T33" s="17"/>
      <c r="U33" s="17"/>
      <c r="V33" s="17"/>
      <c r="W33" s="17"/>
      <c r="X33" s="17"/>
      <c r="Y33" s="17"/>
      <c r="Z33" s="17"/>
    </row>
    <row r="34" spans="1:13" ht="32.25" customHeight="1">
      <c r="A34" s="104" t="s">
        <v>68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1:13" ht="1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13" ht="33" customHeight="1">
      <c r="A36" s="76" t="s">
        <v>69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2" ht="18" customHeight="1">
      <c r="A37" s="80" t="s">
        <v>54</v>
      </c>
      <c r="B37" s="80"/>
    </row>
    <row r="38" ht="15.75">
      <c r="A38" s="1"/>
    </row>
    <row r="39" spans="1:13" ht="31.5" customHeight="1">
      <c r="A39" s="77" t="s">
        <v>16</v>
      </c>
      <c r="B39" s="77" t="s">
        <v>70</v>
      </c>
      <c r="C39" s="77"/>
      <c r="D39" s="77"/>
      <c r="E39" s="77" t="s">
        <v>42</v>
      </c>
      <c r="F39" s="77"/>
      <c r="G39" s="77"/>
      <c r="H39" s="77" t="s">
        <v>67</v>
      </c>
      <c r="I39" s="77"/>
      <c r="J39" s="77"/>
      <c r="K39" s="77" t="s">
        <v>43</v>
      </c>
      <c r="L39" s="77"/>
      <c r="M39" s="77"/>
    </row>
    <row r="40" spans="1:13" ht="33.75" customHeight="1">
      <c r="A40" s="77"/>
      <c r="B40" s="77"/>
      <c r="C40" s="77"/>
      <c r="D40" s="77"/>
      <c r="E40" s="7" t="s">
        <v>44</v>
      </c>
      <c r="F40" s="7" t="s">
        <v>45</v>
      </c>
      <c r="G40" s="7" t="s">
        <v>46</v>
      </c>
      <c r="H40" s="7" t="s">
        <v>44</v>
      </c>
      <c r="I40" s="7" t="s">
        <v>45</v>
      </c>
      <c r="J40" s="7" t="s">
        <v>46</v>
      </c>
      <c r="K40" s="7" t="s">
        <v>44</v>
      </c>
      <c r="L40" s="7" t="s">
        <v>45</v>
      </c>
      <c r="M40" s="7" t="s">
        <v>46</v>
      </c>
    </row>
    <row r="41" spans="1:13" ht="15.75">
      <c r="A41" s="7">
        <v>1</v>
      </c>
      <c r="B41" s="77">
        <v>2</v>
      </c>
      <c r="C41" s="77"/>
      <c r="D41" s="77"/>
      <c r="E41" s="7">
        <v>3</v>
      </c>
      <c r="F41" s="7">
        <v>4</v>
      </c>
      <c r="G41" s="7">
        <v>5</v>
      </c>
      <c r="H41" s="7">
        <v>6</v>
      </c>
      <c r="I41" s="7">
        <v>7</v>
      </c>
      <c r="J41" s="7">
        <v>8</v>
      </c>
      <c r="K41" s="7">
        <v>9</v>
      </c>
      <c r="L41" s="7">
        <v>10</v>
      </c>
      <c r="M41" s="7">
        <v>11</v>
      </c>
    </row>
    <row r="42" spans="1:13" ht="61.5" customHeight="1">
      <c r="A42" s="7">
        <v>1</v>
      </c>
      <c r="B42" s="77" t="s">
        <v>98</v>
      </c>
      <c r="C42" s="77"/>
      <c r="D42" s="77"/>
      <c r="E42" s="46">
        <f>E33</f>
        <v>138600</v>
      </c>
      <c r="F42" s="46">
        <f aca="true" t="shared" si="1" ref="F42:M42">F33</f>
        <v>0</v>
      </c>
      <c r="G42" s="46">
        <f>E42+F42</f>
        <v>138600</v>
      </c>
      <c r="H42" s="46">
        <v>138599.17</v>
      </c>
      <c r="I42" s="46">
        <f t="shared" si="1"/>
        <v>0</v>
      </c>
      <c r="J42" s="46">
        <f>H42+I42</f>
        <v>138599.17</v>
      </c>
      <c r="K42" s="46">
        <f t="shared" si="1"/>
        <v>-0.8300000000017462</v>
      </c>
      <c r="L42" s="46">
        <f t="shared" si="1"/>
        <v>0</v>
      </c>
      <c r="M42" s="46">
        <f t="shared" si="1"/>
        <v>-0.8300000000017462</v>
      </c>
    </row>
    <row r="43" ht="15.75">
      <c r="A43" s="1"/>
    </row>
    <row r="44" ht="15.75">
      <c r="A44" s="16" t="s">
        <v>71</v>
      </c>
    </row>
    <row r="45" ht="15.75">
      <c r="A45" s="1"/>
    </row>
    <row r="46" spans="1:13" ht="29.25" customHeight="1">
      <c r="A46" s="77" t="s">
        <v>16</v>
      </c>
      <c r="B46" s="77" t="s">
        <v>47</v>
      </c>
      <c r="C46" s="77" t="s">
        <v>30</v>
      </c>
      <c r="D46" s="77" t="s">
        <v>31</v>
      </c>
      <c r="E46" s="77" t="s">
        <v>42</v>
      </c>
      <c r="F46" s="77"/>
      <c r="G46" s="77"/>
      <c r="H46" s="77" t="s">
        <v>72</v>
      </c>
      <c r="I46" s="77"/>
      <c r="J46" s="77"/>
      <c r="K46" s="77" t="s">
        <v>43</v>
      </c>
      <c r="L46" s="77"/>
      <c r="M46" s="77"/>
    </row>
    <row r="47" spans="1:13" ht="30.75" customHeight="1">
      <c r="A47" s="77"/>
      <c r="B47" s="77"/>
      <c r="C47" s="77"/>
      <c r="D47" s="77"/>
      <c r="E47" s="7" t="s">
        <v>44</v>
      </c>
      <c r="F47" s="7" t="s">
        <v>45</v>
      </c>
      <c r="G47" s="7" t="s">
        <v>46</v>
      </c>
      <c r="H47" s="7" t="s">
        <v>44</v>
      </c>
      <c r="I47" s="7" t="s">
        <v>45</v>
      </c>
      <c r="J47" s="7" t="s">
        <v>46</v>
      </c>
      <c r="K47" s="7" t="s">
        <v>44</v>
      </c>
      <c r="L47" s="7" t="s">
        <v>45</v>
      </c>
      <c r="M47" s="7" t="s">
        <v>46</v>
      </c>
    </row>
    <row r="48" spans="1:13" ht="15.75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7">
        <v>6</v>
      </c>
      <c r="G48" s="7">
        <v>7</v>
      </c>
      <c r="H48" s="7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</row>
    <row r="49" spans="1:13" ht="15.75">
      <c r="A49" s="7">
        <v>1</v>
      </c>
      <c r="B49" s="7" t="s">
        <v>32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8.25" customHeight="1">
      <c r="A50" s="51"/>
      <c r="B50" s="62" t="s">
        <v>106</v>
      </c>
      <c r="C50" s="50" t="s">
        <v>93</v>
      </c>
      <c r="D50" s="50" t="s">
        <v>107</v>
      </c>
      <c r="E50" s="46">
        <v>138600</v>
      </c>
      <c r="F50" s="46">
        <v>0</v>
      </c>
      <c r="G50" s="46">
        <f aca="true" t="shared" si="2" ref="G50:G55">E50+F50</f>
        <v>138600</v>
      </c>
      <c r="H50" s="46">
        <v>138599.17</v>
      </c>
      <c r="I50" s="46">
        <v>0</v>
      </c>
      <c r="J50" s="46">
        <f aca="true" t="shared" si="3" ref="J50:J55">H50+I50</f>
        <v>138599.17</v>
      </c>
      <c r="K50" s="46">
        <f aca="true" t="shared" si="4" ref="K50:K55">H50-E50</f>
        <v>-0.8299999999871943</v>
      </c>
      <c r="L50" s="46">
        <v>0</v>
      </c>
      <c r="M50" s="46">
        <f>K50+L50</f>
        <v>-0.8299999999871943</v>
      </c>
    </row>
    <row r="51" spans="1:13" ht="178.5">
      <c r="A51" s="51"/>
      <c r="B51" s="54" t="s">
        <v>108</v>
      </c>
      <c r="C51" s="50" t="s">
        <v>93</v>
      </c>
      <c r="D51" s="50" t="s">
        <v>109</v>
      </c>
      <c r="E51" s="46">
        <v>101181.33</v>
      </c>
      <c r="F51" s="46">
        <v>0</v>
      </c>
      <c r="G51" s="46">
        <f t="shared" si="2"/>
        <v>101181.33</v>
      </c>
      <c r="H51" s="53">
        <v>101180.5</v>
      </c>
      <c r="I51" s="46">
        <v>0</v>
      </c>
      <c r="J51" s="46">
        <f t="shared" si="3"/>
        <v>101180.5</v>
      </c>
      <c r="K51" s="46">
        <f t="shared" si="4"/>
        <v>-0.8300000000017462</v>
      </c>
      <c r="L51" s="46">
        <v>0</v>
      </c>
      <c r="M51" s="46">
        <f>K51+L51</f>
        <v>-0.8300000000017462</v>
      </c>
    </row>
    <row r="52" spans="1:13" ht="204.75" customHeight="1">
      <c r="A52" s="51"/>
      <c r="B52" s="54" t="s">
        <v>110</v>
      </c>
      <c r="C52" s="50" t="s">
        <v>93</v>
      </c>
      <c r="D52" s="50" t="s">
        <v>109</v>
      </c>
      <c r="E52" s="46">
        <v>37418.67</v>
      </c>
      <c r="F52" s="46">
        <v>0</v>
      </c>
      <c r="G52" s="46">
        <f t="shared" si="2"/>
        <v>37418.67</v>
      </c>
      <c r="H52" s="46">
        <v>37418.67</v>
      </c>
      <c r="I52" s="46">
        <v>0</v>
      </c>
      <c r="J52" s="46">
        <f t="shared" si="3"/>
        <v>37418.67</v>
      </c>
      <c r="K52" s="46">
        <f t="shared" si="4"/>
        <v>0</v>
      </c>
      <c r="L52" s="46">
        <v>0</v>
      </c>
      <c r="M52" s="46">
        <f>K52+L52</f>
        <v>0</v>
      </c>
    </row>
    <row r="53" spans="1:13" ht="176.25" customHeight="1">
      <c r="A53" s="51"/>
      <c r="B53" s="56" t="s">
        <v>111</v>
      </c>
      <c r="C53" s="50" t="s">
        <v>95</v>
      </c>
      <c r="D53" s="50" t="s">
        <v>112</v>
      </c>
      <c r="E53" s="46">
        <v>21</v>
      </c>
      <c r="F53" s="46">
        <v>0</v>
      </c>
      <c r="G53" s="46">
        <f t="shared" si="2"/>
        <v>21</v>
      </c>
      <c r="H53" s="46">
        <v>21</v>
      </c>
      <c r="I53" s="46">
        <v>0</v>
      </c>
      <c r="J53" s="46">
        <f t="shared" si="3"/>
        <v>21</v>
      </c>
      <c r="K53" s="46">
        <f t="shared" si="4"/>
        <v>0</v>
      </c>
      <c r="L53" s="46">
        <v>0</v>
      </c>
      <c r="M53" s="46">
        <f>K53+L53</f>
        <v>0</v>
      </c>
    </row>
    <row r="54" spans="1:13" ht="176.25" customHeight="1">
      <c r="A54" s="61"/>
      <c r="B54" s="54" t="s">
        <v>108</v>
      </c>
      <c r="C54" s="50" t="s">
        <v>95</v>
      </c>
      <c r="D54" s="50" t="s">
        <v>112</v>
      </c>
      <c r="E54" s="47">
        <v>12</v>
      </c>
      <c r="F54" s="47">
        <v>0</v>
      </c>
      <c r="G54" s="47">
        <f t="shared" si="2"/>
        <v>12</v>
      </c>
      <c r="H54" s="47">
        <v>12</v>
      </c>
      <c r="I54" s="47">
        <v>0</v>
      </c>
      <c r="J54" s="47">
        <f t="shared" si="3"/>
        <v>12</v>
      </c>
      <c r="K54" s="46">
        <f t="shared" si="4"/>
        <v>0</v>
      </c>
      <c r="L54" s="46">
        <f>I54-F54</f>
        <v>0</v>
      </c>
      <c r="M54" s="46">
        <f>J54-G54</f>
        <v>0</v>
      </c>
    </row>
    <row r="55" spans="1:13" ht="184.5" customHeight="1">
      <c r="A55" s="51"/>
      <c r="B55" s="54" t="s">
        <v>110</v>
      </c>
      <c r="C55" s="50" t="s">
        <v>95</v>
      </c>
      <c r="D55" s="50" t="s">
        <v>112</v>
      </c>
      <c r="E55" s="47">
        <v>9</v>
      </c>
      <c r="F55" s="47">
        <v>0</v>
      </c>
      <c r="G55" s="47">
        <f t="shared" si="2"/>
        <v>9</v>
      </c>
      <c r="H55" s="47">
        <v>9</v>
      </c>
      <c r="I55" s="47">
        <v>0</v>
      </c>
      <c r="J55" s="47">
        <f t="shared" si="3"/>
        <v>9</v>
      </c>
      <c r="K55" s="46">
        <f t="shared" si="4"/>
        <v>0</v>
      </c>
      <c r="L55" s="46">
        <f>I55-F55</f>
        <v>0</v>
      </c>
      <c r="M55" s="46">
        <f>J55-G55</f>
        <v>0</v>
      </c>
    </row>
    <row r="56" spans="1:13" ht="15.75">
      <c r="A56" s="77" t="s">
        <v>73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</row>
    <row r="57" spans="1:13" ht="15.75">
      <c r="A57" s="7">
        <v>2</v>
      </c>
      <c r="B57" s="7" t="s">
        <v>33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267.75">
      <c r="A58" s="51"/>
      <c r="B58" s="57" t="s">
        <v>113</v>
      </c>
      <c r="C58" s="50" t="s">
        <v>114</v>
      </c>
      <c r="D58" s="50" t="s">
        <v>115</v>
      </c>
      <c r="E58" s="46">
        <v>12500</v>
      </c>
      <c r="F58" s="46">
        <v>0</v>
      </c>
      <c r="G58" s="46">
        <f>E58+F58</f>
        <v>12500</v>
      </c>
      <c r="H58" s="46">
        <v>12500</v>
      </c>
      <c r="I58" s="46">
        <v>0</v>
      </c>
      <c r="J58" s="46">
        <f>H58+I58</f>
        <v>12500</v>
      </c>
      <c r="K58" s="46">
        <f>H58-E58</f>
        <v>0</v>
      </c>
      <c r="L58" s="46">
        <v>0</v>
      </c>
      <c r="M58" s="46">
        <f>K58+L58</f>
        <v>0</v>
      </c>
    </row>
    <row r="59" spans="1:13" ht="280.5">
      <c r="A59" s="51"/>
      <c r="B59" s="58" t="s">
        <v>116</v>
      </c>
      <c r="C59" s="50" t="s">
        <v>114</v>
      </c>
      <c r="D59" s="55" t="s">
        <v>115</v>
      </c>
      <c r="E59" s="46">
        <v>7400</v>
      </c>
      <c r="F59" s="46">
        <v>0</v>
      </c>
      <c r="G59" s="46">
        <f>E59+F59</f>
        <v>7400</v>
      </c>
      <c r="H59" s="46">
        <v>7400</v>
      </c>
      <c r="I59" s="46">
        <v>0</v>
      </c>
      <c r="J59" s="46">
        <f>H59+I59</f>
        <v>7400</v>
      </c>
      <c r="K59" s="46">
        <f>H59-E59</f>
        <v>0</v>
      </c>
      <c r="L59" s="46">
        <v>0</v>
      </c>
      <c r="M59" s="46">
        <f>K59+L59</f>
        <v>0</v>
      </c>
    </row>
    <row r="60" spans="1:13" ht="293.25">
      <c r="A60" s="51"/>
      <c r="B60" s="58" t="s">
        <v>117</v>
      </c>
      <c r="C60" s="50" t="s">
        <v>114</v>
      </c>
      <c r="D60" s="55" t="s">
        <v>118</v>
      </c>
      <c r="E60" s="46">
        <v>5100</v>
      </c>
      <c r="F60" s="46">
        <v>0</v>
      </c>
      <c r="G60" s="46">
        <f>E60+F60</f>
        <v>5100</v>
      </c>
      <c r="H60" s="46">
        <v>5100</v>
      </c>
      <c r="I60" s="46">
        <v>0</v>
      </c>
      <c r="J60" s="46">
        <f>H60+I60</f>
        <v>5100</v>
      </c>
      <c r="K60" s="46">
        <f>H60-E60</f>
        <v>0</v>
      </c>
      <c r="L60" s="46">
        <v>0</v>
      </c>
      <c r="M60" s="46">
        <f>K60+L60</f>
        <v>0</v>
      </c>
    </row>
    <row r="61" spans="1:13" ht="105.75" customHeight="1">
      <c r="A61" s="7"/>
      <c r="B61" s="57" t="s">
        <v>120</v>
      </c>
      <c r="C61" s="50" t="s">
        <v>114</v>
      </c>
      <c r="D61" s="50" t="s">
        <v>118</v>
      </c>
      <c r="E61" s="63">
        <v>3250</v>
      </c>
      <c r="F61" s="63">
        <v>0</v>
      </c>
      <c r="G61" s="63">
        <f>E61+F61</f>
        <v>3250</v>
      </c>
      <c r="H61" s="63">
        <v>3250</v>
      </c>
      <c r="I61" s="63">
        <v>0</v>
      </c>
      <c r="J61" s="63">
        <f>H61+I61</f>
        <v>3250</v>
      </c>
      <c r="K61" s="46">
        <f>H61-E61</f>
        <v>0</v>
      </c>
      <c r="L61" s="46">
        <v>0</v>
      </c>
      <c r="M61" s="46">
        <f>K61+L61</f>
        <v>0</v>
      </c>
    </row>
    <row r="62" spans="1:13" ht="45" customHeight="1">
      <c r="A62" s="77" t="s">
        <v>119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ht="15.75">
      <c r="A63" s="7">
        <v>3</v>
      </c>
      <c r="B63" s="7" t="s">
        <v>34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81" customHeight="1">
      <c r="A64" s="51"/>
      <c r="B64" s="64" t="s">
        <v>121</v>
      </c>
      <c r="C64" s="50" t="s">
        <v>93</v>
      </c>
      <c r="D64" s="50" t="s">
        <v>122</v>
      </c>
      <c r="E64" s="46">
        <v>6600</v>
      </c>
      <c r="F64" s="46">
        <v>0</v>
      </c>
      <c r="G64" s="46">
        <f>E64+F64</f>
        <v>6600</v>
      </c>
      <c r="H64" s="46">
        <v>6599.96</v>
      </c>
      <c r="I64" s="46">
        <v>0</v>
      </c>
      <c r="J64" s="46">
        <f>H64+I64</f>
        <v>6599.96</v>
      </c>
      <c r="K64" s="46">
        <f>H64-E64</f>
        <v>-0.03999999999996362</v>
      </c>
      <c r="L64" s="46">
        <v>0</v>
      </c>
      <c r="M64" s="46">
        <f>K64+L64</f>
        <v>-0.03999999999996362</v>
      </c>
    </row>
    <row r="65" spans="1:13" ht="165.75">
      <c r="A65" s="51"/>
      <c r="B65" s="65" t="s">
        <v>123</v>
      </c>
      <c r="C65" s="50" t="s">
        <v>93</v>
      </c>
      <c r="D65" s="50" t="s">
        <v>122</v>
      </c>
      <c r="E65" s="63">
        <v>8431.78</v>
      </c>
      <c r="F65" s="46">
        <v>0</v>
      </c>
      <c r="G65" s="46">
        <f>E65+F65</f>
        <v>8431.78</v>
      </c>
      <c r="H65" s="46">
        <v>8431.71</v>
      </c>
      <c r="I65" s="46">
        <v>0</v>
      </c>
      <c r="J65" s="46">
        <f>H65+I65</f>
        <v>8431.71</v>
      </c>
      <c r="K65" s="46">
        <f>H65-E65</f>
        <v>-0.07000000000152795</v>
      </c>
      <c r="L65" s="46">
        <v>0</v>
      </c>
      <c r="M65" s="46">
        <f>K65+L65</f>
        <v>-0.07000000000152795</v>
      </c>
    </row>
    <row r="66" spans="1:13" ht="114.75">
      <c r="A66" s="51"/>
      <c r="B66" s="65" t="s">
        <v>124</v>
      </c>
      <c r="C66" s="50" t="s">
        <v>93</v>
      </c>
      <c r="D66" s="50" t="s">
        <v>122</v>
      </c>
      <c r="E66" s="63">
        <v>4157.63</v>
      </c>
      <c r="F66" s="46">
        <v>0</v>
      </c>
      <c r="G66" s="46">
        <f>E66+F66</f>
        <v>4157.63</v>
      </c>
      <c r="H66" s="46">
        <v>4157.63</v>
      </c>
      <c r="I66" s="46">
        <v>0</v>
      </c>
      <c r="J66" s="46">
        <f>H66+I66</f>
        <v>4157.63</v>
      </c>
      <c r="K66" s="46">
        <f>H66-E66</f>
        <v>0</v>
      </c>
      <c r="L66" s="46">
        <v>0</v>
      </c>
      <c r="M66" s="46">
        <f>K66+L66</f>
        <v>0</v>
      </c>
    </row>
    <row r="67" spans="1:13" ht="81.75" customHeight="1">
      <c r="A67" s="7"/>
      <c r="B67" s="59" t="s">
        <v>125</v>
      </c>
      <c r="C67" s="50" t="s">
        <v>93</v>
      </c>
      <c r="D67" s="50" t="s">
        <v>122</v>
      </c>
      <c r="E67" s="63">
        <v>11.09</v>
      </c>
      <c r="F67" s="46">
        <v>0</v>
      </c>
      <c r="G67" s="46">
        <f>E67+F67</f>
        <v>11.09</v>
      </c>
      <c r="H67" s="46">
        <f>H50/H58</f>
        <v>11.087933600000001</v>
      </c>
      <c r="I67" s="46">
        <v>0</v>
      </c>
      <c r="J67" s="46">
        <f>H67+I67</f>
        <v>11.087933600000001</v>
      </c>
      <c r="K67" s="46">
        <f>H67-E67</f>
        <v>-0.0020663999999985805</v>
      </c>
      <c r="L67" s="46">
        <v>0</v>
      </c>
      <c r="M67" s="46">
        <f>K67+L67</f>
        <v>-0.0020663999999985805</v>
      </c>
    </row>
    <row r="68" spans="1:13" ht="15.75">
      <c r="A68" s="77" t="s">
        <v>73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ht="15.75">
      <c r="A69" s="7">
        <v>4</v>
      </c>
      <c r="B69" s="7" t="s">
        <v>35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84" customHeight="1">
      <c r="A70" s="7"/>
      <c r="B70" s="64" t="s">
        <v>126</v>
      </c>
      <c r="C70" s="50" t="s">
        <v>94</v>
      </c>
      <c r="D70" s="50" t="s">
        <v>122</v>
      </c>
      <c r="E70" s="63">
        <v>116.82</v>
      </c>
      <c r="F70" s="60">
        <v>0</v>
      </c>
      <c r="G70" s="60">
        <f aca="true" t="shared" si="5" ref="G70:G80">E70+F70</f>
        <v>116.82</v>
      </c>
      <c r="H70" s="60">
        <v>116.82</v>
      </c>
      <c r="I70" s="60">
        <v>0</v>
      </c>
      <c r="J70" s="60">
        <f>H70+I70</f>
        <v>116.82</v>
      </c>
      <c r="K70" s="60">
        <f aca="true" t="shared" si="6" ref="K70:K80">H70-E70</f>
        <v>0</v>
      </c>
      <c r="L70" s="60">
        <v>0</v>
      </c>
      <c r="M70" s="60">
        <f aca="true" t="shared" si="7" ref="M70:M80">J70-G70</f>
        <v>0</v>
      </c>
    </row>
    <row r="71" spans="1:13" ht="198.75" customHeight="1">
      <c r="A71" s="51"/>
      <c r="B71" s="64" t="s">
        <v>127</v>
      </c>
      <c r="C71" s="50" t="s">
        <v>94</v>
      </c>
      <c r="D71" s="50" t="s">
        <v>122</v>
      </c>
      <c r="E71" s="63">
        <v>115.63</v>
      </c>
      <c r="F71" s="60">
        <v>0</v>
      </c>
      <c r="G71" s="60">
        <f t="shared" si="5"/>
        <v>115.63</v>
      </c>
      <c r="H71" s="60">
        <v>115.63</v>
      </c>
      <c r="I71" s="60">
        <v>0</v>
      </c>
      <c r="J71" s="60">
        <f>H71+I71</f>
        <v>115.63</v>
      </c>
      <c r="K71" s="60">
        <f t="shared" si="6"/>
        <v>0</v>
      </c>
      <c r="L71" s="60">
        <v>0</v>
      </c>
      <c r="M71" s="60">
        <f t="shared" si="7"/>
        <v>0</v>
      </c>
    </row>
    <row r="72" spans="1:13" ht="51" customHeight="1">
      <c r="A72" s="51"/>
      <c r="B72" s="64" t="s">
        <v>128</v>
      </c>
      <c r="C72" s="50" t="s">
        <v>94</v>
      </c>
      <c r="D72" s="50" t="s">
        <v>122</v>
      </c>
      <c r="E72" s="63">
        <v>61.9</v>
      </c>
      <c r="F72" s="60">
        <v>0</v>
      </c>
      <c r="G72" s="60">
        <f t="shared" si="5"/>
        <v>61.9</v>
      </c>
      <c r="H72" s="60">
        <v>61.9</v>
      </c>
      <c r="I72" s="60">
        <v>0</v>
      </c>
      <c r="J72" s="60">
        <f>H72+I72</f>
        <v>61.9</v>
      </c>
      <c r="K72" s="60">
        <f t="shared" si="6"/>
        <v>0</v>
      </c>
      <c r="L72" s="60">
        <v>0</v>
      </c>
      <c r="M72" s="60">
        <f t="shared" si="7"/>
        <v>0</v>
      </c>
    </row>
    <row r="73" spans="1:13" ht="186.75" customHeight="1">
      <c r="A73" s="51"/>
      <c r="B73" s="64" t="s">
        <v>129</v>
      </c>
      <c r="C73" s="50" t="s">
        <v>94</v>
      </c>
      <c r="D73" s="50" t="s">
        <v>122</v>
      </c>
      <c r="E73" s="63">
        <v>53.23</v>
      </c>
      <c r="F73" s="60">
        <v>0</v>
      </c>
      <c r="G73" s="60">
        <f t="shared" si="5"/>
        <v>53.23</v>
      </c>
      <c r="H73" s="60">
        <v>53.23</v>
      </c>
      <c r="I73" s="60">
        <v>0</v>
      </c>
      <c r="J73" s="60">
        <f>H73+I73</f>
        <v>53.23</v>
      </c>
      <c r="K73" s="60">
        <f t="shared" si="6"/>
        <v>0</v>
      </c>
      <c r="L73" s="60">
        <v>0</v>
      </c>
      <c r="M73" s="60">
        <f t="shared" si="7"/>
        <v>0</v>
      </c>
    </row>
    <row r="74" spans="1:13" ht="101.25" customHeight="1">
      <c r="A74" s="61"/>
      <c r="B74" s="64" t="s">
        <v>130</v>
      </c>
      <c r="C74" s="50" t="s">
        <v>94</v>
      </c>
      <c r="D74" s="50" t="s">
        <v>122</v>
      </c>
      <c r="E74" s="63">
        <v>74.42</v>
      </c>
      <c r="F74" s="60">
        <v>0</v>
      </c>
      <c r="G74" s="60">
        <f t="shared" si="5"/>
        <v>74.42</v>
      </c>
      <c r="H74" s="60">
        <v>74.42</v>
      </c>
      <c r="I74" s="60">
        <v>0</v>
      </c>
      <c r="J74" s="60">
        <f aca="true" t="shared" si="8" ref="J74:J80">H74</f>
        <v>74.42</v>
      </c>
      <c r="K74" s="60">
        <f t="shared" si="6"/>
        <v>0</v>
      </c>
      <c r="L74" s="60">
        <v>0</v>
      </c>
      <c r="M74" s="60">
        <f t="shared" si="7"/>
        <v>0</v>
      </c>
    </row>
    <row r="75" spans="1:13" ht="101.25" customHeight="1">
      <c r="A75" s="61"/>
      <c r="B75" s="64" t="s">
        <v>131</v>
      </c>
      <c r="C75" s="50" t="s">
        <v>94</v>
      </c>
      <c r="D75" s="50" t="s">
        <v>122</v>
      </c>
      <c r="E75" s="63">
        <v>116.82</v>
      </c>
      <c r="F75" s="60">
        <v>0</v>
      </c>
      <c r="G75" s="60">
        <f t="shared" si="5"/>
        <v>116.82</v>
      </c>
      <c r="H75" s="60">
        <v>116.82</v>
      </c>
      <c r="I75" s="60">
        <v>0</v>
      </c>
      <c r="J75" s="60">
        <f t="shared" si="8"/>
        <v>116.82</v>
      </c>
      <c r="K75" s="60">
        <f t="shared" si="6"/>
        <v>0</v>
      </c>
      <c r="L75" s="60">
        <v>0</v>
      </c>
      <c r="M75" s="60">
        <f t="shared" si="7"/>
        <v>0</v>
      </c>
    </row>
    <row r="76" spans="1:13" ht="129" customHeight="1">
      <c r="A76" s="61"/>
      <c r="B76" s="58" t="s">
        <v>132</v>
      </c>
      <c r="C76" s="50" t="s">
        <v>94</v>
      </c>
      <c r="D76" s="50" t="s">
        <v>122</v>
      </c>
      <c r="E76" s="63">
        <v>115.63</v>
      </c>
      <c r="F76" s="60">
        <v>0</v>
      </c>
      <c r="G76" s="60">
        <f t="shared" si="5"/>
        <v>115.63</v>
      </c>
      <c r="H76" s="60">
        <v>115.63</v>
      </c>
      <c r="I76" s="60">
        <v>0</v>
      </c>
      <c r="J76" s="60">
        <f t="shared" si="8"/>
        <v>115.63</v>
      </c>
      <c r="K76" s="60">
        <f t="shared" si="6"/>
        <v>0</v>
      </c>
      <c r="L76" s="60">
        <v>0</v>
      </c>
      <c r="M76" s="60">
        <f t="shared" si="7"/>
        <v>0</v>
      </c>
    </row>
    <row r="77" spans="1:13" ht="129" customHeight="1">
      <c r="A77" s="61"/>
      <c r="B77" s="54" t="s">
        <v>133</v>
      </c>
      <c r="C77" s="50" t="s">
        <v>94</v>
      </c>
      <c r="D77" s="50" t="s">
        <v>122</v>
      </c>
      <c r="E77" s="63">
        <v>118.6</v>
      </c>
      <c r="F77" s="60">
        <v>0</v>
      </c>
      <c r="G77" s="60">
        <f t="shared" si="5"/>
        <v>118.6</v>
      </c>
      <c r="H77" s="60">
        <v>118.6</v>
      </c>
      <c r="I77" s="60">
        <v>0</v>
      </c>
      <c r="J77" s="60">
        <f t="shared" si="8"/>
        <v>118.6</v>
      </c>
      <c r="K77" s="60">
        <f t="shared" si="6"/>
        <v>0</v>
      </c>
      <c r="L77" s="60">
        <v>0</v>
      </c>
      <c r="M77" s="60">
        <f t="shared" si="7"/>
        <v>0</v>
      </c>
    </row>
    <row r="78" spans="1:13" ht="129" customHeight="1">
      <c r="A78" s="61"/>
      <c r="B78" s="64" t="s">
        <v>134</v>
      </c>
      <c r="C78" s="50" t="s">
        <v>94</v>
      </c>
      <c r="D78" s="50" t="s">
        <v>122</v>
      </c>
      <c r="E78" s="63">
        <v>7.06</v>
      </c>
      <c r="F78" s="60">
        <v>0</v>
      </c>
      <c r="G78" s="60">
        <f t="shared" si="5"/>
        <v>7.06</v>
      </c>
      <c r="H78" s="60">
        <v>7.06</v>
      </c>
      <c r="I78" s="60">
        <v>0</v>
      </c>
      <c r="J78" s="60">
        <f t="shared" si="8"/>
        <v>7.06</v>
      </c>
      <c r="K78" s="60">
        <f t="shared" si="6"/>
        <v>0</v>
      </c>
      <c r="L78" s="60">
        <v>0</v>
      </c>
      <c r="M78" s="60">
        <f t="shared" si="7"/>
        <v>0</v>
      </c>
    </row>
    <row r="79" spans="1:13" ht="129" customHeight="1">
      <c r="A79" s="61"/>
      <c r="B79" s="64" t="s">
        <v>135</v>
      </c>
      <c r="C79" s="50" t="s">
        <v>94</v>
      </c>
      <c r="D79" s="50" t="s">
        <v>136</v>
      </c>
      <c r="E79" s="63">
        <v>3.73</v>
      </c>
      <c r="F79" s="60">
        <v>0</v>
      </c>
      <c r="G79" s="60">
        <f t="shared" si="5"/>
        <v>3.73</v>
      </c>
      <c r="H79" s="60">
        <v>3.73</v>
      </c>
      <c r="I79" s="60">
        <v>0</v>
      </c>
      <c r="J79" s="60">
        <f t="shared" si="8"/>
        <v>3.73</v>
      </c>
      <c r="K79" s="60">
        <f t="shared" si="6"/>
        <v>0</v>
      </c>
      <c r="L79" s="60">
        <v>0</v>
      </c>
      <c r="M79" s="60">
        <f t="shared" si="7"/>
        <v>0</v>
      </c>
    </row>
    <row r="80" spans="1:13" ht="114" customHeight="1">
      <c r="A80" s="7"/>
      <c r="B80" s="64" t="s">
        <v>137</v>
      </c>
      <c r="C80" s="50" t="s">
        <v>94</v>
      </c>
      <c r="D80" s="50" t="s">
        <v>136</v>
      </c>
      <c r="E80" s="63">
        <v>3.33</v>
      </c>
      <c r="F80" s="60">
        <v>0</v>
      </c>
      <c r="G80" s="60">
        <f t="shared" si="5"/>
        <v>3.33</v>
      </c>
      <c r="H80" s="60">
        <v>3.33</v>
      </c>
      <c r="I80" s="60">
        <v>0</v>
      </c>
      <c r="J80" s="60">
        <f t="shared" si="8"/>
        <v>3.33</v>
      </c>
      <c r="K80" s="60">
        <f t="shared" si="6"/>
        <v>0</v>
      </c>
      <c r="L80" s="60">
        <v>0</v>
      </c>
      <c r="M80" s="60">
        <f t="shared" si="7"/>
        <v>0</v>
      </c>
    </row>
    <row r="81" spans="1:13" ht="39.75" customHeight="1">
      <c r="A81" s="77" t="s">
        <v>138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</row>
    <row r="82" spans="1:13" ht="33" customHeight="1">
      <c r="A82" s="95" t="s">
        <v>140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7"/>
    </row>
    <row r="83" ht="15.75">
      <c r="A83" s="1"/>
    </row>
    <row r="84" spans="1:13" ht="23.25" customHeight="1">
      <c r="A84" s="76" t="s">
        <v>141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1:13" ht="21.75" customHeight="1">
      <c r="A85" s="94" t="s">
        <v>142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4" ht="19.5" customHeight="1">
      <c r="A86" s="18" t="s">
        <v>74</v>
      </c>
      <c r="B86" s="18"/>
      <c r="C86" s="18"/>
      <c r="D86" s="18"/>
    </row>
    <row r="87" spans="1:5" ht="15.75">
      <c r="A87" s="81" t="s">
        <v>76</v>
      </c>
      <c r="B87" s="81"/>
      <c r="C87" s="81"/>
      <c r="D87" s="81"/>
      <c r="E87" s="81"/>
    </row>
    <row r="88" spans="1:13" ht="15.75">
      <c r="A88" s="81"/>
      <c r="B88" s="81"/>
      <c r="C88" s="81"/>
      <c r="D88" s="81"/>
      <c r="E88" s="81"/>
      <c r="G88" s="103"/>
      <c r="H88" s="103"/>
      <c r="J88" s="102" t="s">
        <v>99</v>
      </c>
      <c r="K88" s="102"/>
      <c r="L88" s="102"/>
      <c r="M88" s="102"/>
    </row>
    <row r="89" spans="1:13" ht="15.75" customHeight="1">
      <c r="A89" s="19"/>
      <c r="B89" s="19"/>
      <c r="C89" s="19"/>
      <c r="D89" s="19"/>
      <c r="E89" s="19"/>
      <c r="J89" s="101" t="s">
        <v>61</v>
      </c>
      <c r="K89" s="101"/>
      <c r="L89" s="101"/>
      <c r="M89" s="101"/>
    </row>
    <row r="90" spans="1:13" ht="43.5" customHeight="1">
      <c r="A90" s="81" t="s">
        <v>75</v>
      </c>
      <c r="B90" s="81"/>
      <c r="C90" s="81"/>
      <c r="D90" s="81"/>
      <c r="E90" s="81"/>
      <c r="G90" s="103"/>
      <c r="H90" s="103"/>
      <c r="J90" s="102" t="s">
        <v>100</v>
      </c>
      <c r="K90" s="102"/>
      <c r="L90" s="102"/>
      <c r="M90" s="102"/>
    </row>
    <row r="91" spans="1:13" ht="15.75" customHeight="1">
      <c r="A91" s="81"/>
      <c r="B91" s="81"/>
      <c r="C91" s="81"/>
      <c r="D91" s="81"/>
      <c r="E91" s="81"/>
      <c r="J91" s="101" t="s">
        <v>61</v>
      </c>
      <c r="K91" s="101"/>
      <c r="L91" s="101"/>
      <c r="M91" s="101"/>
    </row>
  </sheetData>
  <sheetProtection/>
  <mergeCells count="63">
    <mergeCell ref="A85:M85"/>
    <mergeCell ref="A84:M84"/>
    <mergeCell ref="B30:D30"/>
    <mergeCell ref="B33:D33"/>
    <mergeCell ref="A34:M34"/>
    <mergeCell ref="A36:M36"/>
    <mergeCell ref="B31:D31"/>
    <mergeCell ref="B32:D32"/>
    <mergeCell ref="K39:M39"/>
    <mergeCell ref="A35:M35"/>
    <mergeCell ref="A37:B37"/>
    <mergeCell ref="J89:M89"/>
    <mergeCell ref="J88:M88"/>
    <mergeCell ref="J90:M90"/>
    <mergeCell ref="J91:M91"/>
    <mergeCell ref="B41:D41"/>
    <mergeCell ref="B42:D42"/>
    <mergeCell ref="A87:E88"/>
    <mergeCell ref="A90:E91"/>
    <mergeCell ref="G88:H88"/>
    <mergeCell ref="G90:H90"/>
    <mergeCell ref="A13:M13"/>
    <mergeCell ref="B22:M22"/>
    <mergeCell ref="B23:M23"/>
    <mergeCell ref="A28:A29"/>
    <mergeCell ref="E28:G28"/>
    <mergeCell ref="H28:J28"/>
    <mergeCell ref="A26:B26"/>
    <mergeCell ref="K28:M28"/>
    <mergeCell ref="B28:D29"/>
    <mergeCell ref="A6:M6"/>
    <mergeCell ref="E7:M7"/>
    <mergeCell ref="E8:M8"/>
    <mergeCell ref="E9:M9"/>
    <mergeCell ref="E10:M10"/>
    <mergeCell ref="A7:A8"/>
    <mergeCell ref="A9:A10"/>
    <mergeCell ref="K46:M46"/>
    <mergeCell ref="A56:M56"/>
    <mergeCell ref="A62:M62"/>
    <mergeCell ref="A68:M68"/>
    <mergeCell ref="A81:M81"/>
    <mergeCell ref="A82:M82"/>
    <mergeCell ref="A46:A47"/>
    <mergeCell ref="B46:B47"/>
    <mergeCell ref="C46:C47"/>
    <mergeCell ref="D46:D47"/>
    <mergeCell ref="E46:G46"/>
    <mergeCell ref="H46:J46"/>
    <mergeCell ref="A39:A40"/>
    <mergeCell ref="E39:G39"/>
    <mergeCell ref="H39:J39"/>
    <mergeCell ref="B39:D40"/>
    <mergeCell ref="J1:M4"/>
    <mergeCell ref="A11:A12"/>
    <mergeCell ref="R28:T28"/>
    <mergeCell ref="U28:W28"/>
    <mergeCell ref="X28:Z28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horizontalDpi="600" verticalDpi="600" orientation="landscape" paperSize="9" scale="86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molod440</cp:lastModifiedBy>
  <cp:lastPrinted>2020-01-17T12:17:35Z</cp:lastPrinted>
  <dcterms:created xsi:type="dcterms:W3CDTF">2018-12-28T08:43:53Z</dcterms:created>
  <dcterms:modified xsi:type="dcterms:W3CDTF">2020-01-17T12:50:52Z</dcterms:modified>
  <cp:category/>
  <cp:version/>
  <cp:contentType/>
  <cp:contentStatus/>
</cp:coreProperties>
</file>