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3241" sheetId="2" r:id="rId2"/>
  </sheets>
  <definedNames>
    <definedName name="_xlnm.Print_Area" localSheetId="1">'1113241'!$A$1:$M$71</definedName>
  </definedNames>
  <calcPr fullCalcOnLoad="1"/>
</workbook>
</file>

<file path=xl/sharedStrings.xml><?xml version="1.0" encoding="utf-8"?>
<sst xmlns="http://schemas.openxmlformats.org/spreadsheetml/2006/main" count="199" uniqueCount="125">
  <si>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</si>
  <si>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</si>
  <si>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</si>
  <si>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</si>
  <si>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</si>
  <si>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</si>
  <si>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</si>
  <si>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</si>
  <si>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</si>
  <si>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</si>
  <si>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</si>
  <si>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</si>
  <si>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</si>
  <si>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</si>
  <si>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</si>
  <si>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</si>
  <si>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</si>
  <si>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</si>
  <si>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</si>
  <si>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</si>
  <si>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</si>
  <si>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</si>
  <si>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</si>
  <si>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</si>
  <si>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</si>
  <si>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</si>
  <si>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</si>
  <si>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</si>
  <si>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</si>
  <si>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</si>
  <si>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</si>
  <si>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</si>
  <si>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</si>
  <si>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</si>
  <si>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</si>
  <si>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</si>
  <si>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</si>
  <si>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</si>
  <si>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</si>
  <si>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</si>
  <si>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</si>
  <si>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</si>
  <si>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</si>
  <si>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</si>
  <si>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</si>
  <si>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</si>
  <si>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</si>
  <si>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</si>
  <si>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</si>
  <si>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</si>
  <si>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</si>
  <si>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</si>
  <si>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</si>
  <si>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</si>
  <si>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</si>
  <si>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</si>
  <si>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</si>
  <si>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</si>
  <si>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</si>
  <si>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</si>
  <si>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</si>
  <si>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</si>
  <si>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</si>
  <si>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</si>
  <si>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</si>
  <si>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</si>
  <si>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</si>
  <si>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</si>
  <si>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</si>
  <si>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</si>
  <si>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</si>
  <si>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</si>
  <si>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</si>
  <si>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</si>
  <si>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</si>
  <si>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</si>
  <si>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</si>
  <si>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</si>
  <si>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</si>
  <si>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</si>
  <si>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</si>
  <si>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</si>
  <si>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</si>
  <si>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</si>
  <si>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</si>
  <si>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</si>
  <si>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</si>
  <si>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>про виконання паспорта бюджетної програми місцевого бюджету на  01.01.2020 року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</si>
  <si>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</si>
  <si>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</si>
  <si>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грн.</t>
  </si>
  <si>
    <t>од.</t>
  </si>
  <si>
    <t>Світлана Лавренко</t>
  </si>
  <si>
    <t>Олена Свириденко</t>
  </si>
  <si>
    <t>Програма реалізації державної та місцевої політики поліпшення становища дітей, молоді, жінок і сімї у м. Кривому розі на 2017-2019 роки</t>
  </si>
  <si>
    <t>1090</t>
  </si>
  <si>
    <t>Забезпечення діяльності інших закладів у сфері соціального захисту і соціального забезпечення</t>
  </si>
  <si>
    <t>Інші заклади та заходи</t>
  </si>
  <si>
    <t>Утримання установ та закладів, що надають соціальні послуги іншим вразливим категоріям населення</t>
  </si>
  <si>
    <t>Надання соціальних послуг іншим установами та закладами соціального захисту</t>
  </si>
  <si>
    <t>Забезпечення утримання комунального закладу "Кризовий центр для жінок, постраждалих від насильства в сім'ї, "З надією в майбутнє" Криворізької міської ради"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</si>
  <si>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різниця виникла у зв'язку з економією по заробітній платі по причині перебування працівника закладу на довготривалому лікарняному, який виплачувався за рахунок коштів Фонду соціального страхування та економією енергоносіїв.</t>
  </si>
  <si>
    <t>N
 з/п</t>
  </si>
  <si>
    <t>Фактичні результативні показники, досягнуті за рахунок касових видатків (наданих кредитів)</t>
  </si>
  <si>
    <t>Обсяг видатків загального фонду комунального закладу "Кризовий центр для жінок, постраждалих від насильства в сімї "З надією в майбутнє" Криворізької мської ради" у сфері соціального захисту і соціального забезпечення</t>
  </si>
  <si>
    <t>тис.грн.</t>
  </si>
  <si>
    <t>Звіт  про надходження та використання коштів загального фонду за 2019 рік (форма №2м)</t>
  </si>
  <si>
    <t>Кількість інших установ та закладів соціального захисту</t>
  </si>
  <si>
    <t>Мережа розпорядників і одержувачів коштів місцевого бюджету</t>
  </si>
  <si>
    <t>Кількість штатних працівників інших установ та закладів соціального захисту</t>
  </si>
  <si>
    <t>ос.</t>
  </si>
  <si>
    <t>Штатний розпис</t>
  </si>
  <si>
    <t>Кількість місць у інших установах та закладах соціального захисту</t>
  </si>
  <si>
    <t>Рішення міської ради від 20.12.2017 №2304 "Про створення комунального закладу "Кризовий центр для жінок, постраждалих від насильства в сім'ї "З надією в майбутнє" Криворізької міської ради""</t>
  </si>
  <si>
    <t>Пояснення щодо причин розбіжностей між затвердженими та досягнутими результативними показниками</t>
  </si>
  <si>
    <t>Кількість осіб, яким надано послуги в інших установах та закладах соціального захисту</t>
  </si>
  <si>
    <t>Звітність до ДССМС, журнал обліку перебуваючих</t>
  </si>
  <si>
    <t>Середньорічні витрати на одне місце в інших установах та закладах соціального захисту</t>
  </si>
  <si>
    <t>Звітність, розрахунок, журнал обліку надання послуг</t>
  </si>
  <si>
    <t>Середньомісячна заробітна плата працівників у інших установах та закладах соціального захисту</t>
  </si>
  <si>
    <t>Звітність, розрахунок</t>
  </si>
  <si>
    <t>Середньорічні витрати на одного одержувача соціальних послуг у інших установах та закладах соціального захисту</t>
  </si>
  <si>
    <t>Кількість соціальних послуг, які надані в інших установах та закладах соціального захисту</t>
  </si>
  <si>
    <t>Пояснення щодо причин розбіжностей між затвердженими та досягнутими результативними показниками: послуги надаються за зверненням та потребою клієнток закладу.</t>
  </si>
  <si>
    <t>Аналіз стану виконання результативних показників: здійснено систематичне формування особових справ клієнток та наповнення їх необхідними документами, надані методичні та психологічні рекомендації, інформаційні та юридичні консультації. Повне забезпечення матеріально-побутових умов.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</si>
</sst>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  <numFmt numFmtId="179" formatCode="[$-422]d\ mmmm\ yyyy&quot; 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0" fontId="51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1" fontId="43" fillId="0" borderId="10" xfId="0" applyNumberFormat="1" applyFont="1" applyBorder="1" applyAlignment="1">
      <alignment vertical="center" wrapText="1"/>
    </xf>
    <xf numFmtId="178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2" t="s">
        <v>74</v>
      </c>
      <c r="G1" s="53"/>
    </row>
    <row r="2" spans="6:7" ht="15">
      <c r="F2" s="53"/>
      <c r="G2" s="53"/>
    </row>
    <row r="3" spans="6:7" ht="32.25" customHeight="1">
      <c r="F3" s="53"/>
      <c r="G3" s="53"/>
    </row>
    <row r="4" spans="1:5" ht="15.75">
      <c r="A4" s="24"/>
      <c r="E4" s="24" t="s">
        <v>0</v>
      </c>
    </row>
    <row r="5" spans="1:7" ht="15.75">
      <c r="A5" s="24"/>
      <c r="E5" s="54" t="s">
        <v>1</v>
      </c>
      <c r="F5" s="54"/>
      <c r="G5" s="54"/>
    </row>
    <row r="6" spans="1:7" ht="32.25" customHeight="1">
      <c r="A6" s="24"/>
      <c r="B6" s="24"/>
      <c r="E6" s="55" t="s">
        <v>86</v>
      </c>
      <c r="F6" s="55"/>
      <c r="G6" s="55"/>
    </row>
    <row r="7" spans="1:7" ht="15" customHeight="1">
      <c r="A7" s="24"/>
      <c r="E7" s="56" t="s">
        <v>2</v>
      </c>
      <c r="F7" s="56"/>
      <c r="G7" s="56"/>
    </row>
    <row r="8" spans="1:7" ht="15.75">
      <c r="A8" s="24"/>
      <c r="B8" s="24"/>
      <c r="E8" s="57"/>
      <c r="F8" s="57"/>
      <c r="G8" s="57"/>
    </row>
    <row r="9" spans="1:7" ht="15" customHeight="1">
      <c r="A9" s="24"/>
      <c r="E9" s="56"/>
      <c r="F9" s="56"/>
      <c r="G9" s="56"/>
    </row>
    <row r="10" spans="1:7" ht="15.75">
      <c r="A10" s="24"/>
      <c r="E10" s="60" t="s">
        <v>3</v>
      </c>
      <c r="F10" s="60"/>
      <c r="G10" s="60"/>
    </row>
    <row r="13" spans="1:7" ht="15.75">
      <c r="A13" s="61" t="s">
        <v>4</v>
      </c>
      <c r="B13" s="61"/>
      <c r="C13" s="61"/>
      <c r="D13" s="61"/>
      <c r="E13" s="61"/>
      <c r="F13" s="61"/>
      <c r="G13" s="61"/>
    </row>
    <row r="14" spans="1:7" ht="15.75">
      <c r="A14" s="61" t="s">
        <v>5</v>
      </c>
      <c r="B14" s="61"/>
      <c r="C14" s="61"/>
      <c r="D14" s="61"/>
      <c r="E14" s="61"/>
      <c r="F14" s="61"/>
      <c r="G14" s="61"/>
    </row>
    <row r="17" spans="1:16" ht="15">
      <c r="A17" s="26" t="s">
        <v>75</v>
      </c>
      <c r="B17" s="26"/>
      <c r="C17" s="26"/>
      <c r="D17" s="71"/>
      <c r="E17" s="71"/>
      <c r="F17" s="26"/>
      <c r="G17" s="40"/>
      <c r="H17" s="33"/>
      <c r="I17" s="33"/>
      <c r="J17" s="33"/>
      <c r="K17" s="33"/>
      <c r="L17" s="64"/>
      <c r="M17" s="64"/>
      <c r="N17" s="33"/>
      <c r="O17" s="64"/>
      <c r="P17" s="64"/>
    </row>
    <row r="18" spans="1:16" ht="15" customHeight="1">
      <c r="A18" s="59" t="s">
        <v>2</v>
      </c>
      <c r="B18" s="59"/>
      <c r="C18" s="59"/>
      <c r="D18" s="72" t="s">
        <v>76</v>
      </c>
      <c r="E18" s="72"/>
      <c r="F18" s="27"/>
      <c r="G18" s="41" t="s">
        <v>77</v>
      </c>
      <c r="H18" s="37"/>
      <c r="I18" s="70"/>
      <c r="J18" s="70"/>
      <c r="K18" s="70"/>
      <c r="L18" s="68"/>
      <c r="M18" s="68"/>
      <c r="N18" s="34"/>
      <c r="O18" s="69"/>
      <c r="P18" s="69"/>
    </row>
    <row r="19" spans="1:16" ht="15">
      <c r="A19" s="28" t="s">
        <v>78</v>
      </c>
      <c r="B19" s="28"/>
      <c r="C19" s="28"/>
      <c r="D19" s="28"/>
      <c r="E19" s="28"/>
      <c r="F19" s="28"/>
      <c r="G19" s="42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5" customHeight="1">
      <c r="A20" s="59" t="s">
        <v>38</v>
      </c>
      <c r="B20" s="59"/>
      <c r="C20" s="59"/>
      <c r="D20" s="73" t="s">
        <v>79</v>
      </c>
      <c r="E20" s="73"/>
      <c r="F20" s="27"/>
      <c r="G20" s="41" t="s">
        <v>77</v>
      </c>
      <c r="H20" s="37"/>
      <c r="I20" s="70"/>
      <c r="J20" s="70"/>
      <c r="K20" s="70"/>
      <c r="L20" s="70"/>
      <c r="M20" s="70"/>
      <c r="N20" s="34"/>
      <c r="O20" s="69"/>
      <c r="P20" s="69"/>
    </row>
    <row r="21" spans="1:16" ht="15">
      <c r="A21" s="29" t="s">
        <v>80</v>
      </c>
      <c r="B21" s="30"/>
      <c r="C21" s="66"/>
      <c r="D21" s="66"/>
      <c r="E21" s="66"/>
      <c r="F21" s="39"/>
      <c r="G21" s="30"/>
      <c r="H21" s="36"/>
      <c r="I21" s="29"/>
      <c r="J21" s="36"/>
      <c r="K21" s="65"/>
      <c r="L21" s="65"/>
      <c r="M21" s="65"/>
      <c r="N21" s="65"/>
      <c r="O21" s="65"/>
      <c r="P21" s="36"/>
    </row>
    <row r="22" spans="2:16" ht="56.25" customHeight="1">
      <c r="B22" s="31" t="s">
        <v>81</v>
      </c>
      <c r="C22" s="32" t="s">
        <v>82</v>
      </c>
      <c r="D22" s="27" t="s">
        <v>83</v>
      </c>
      <c r="E22" s="59" t="s">
        <v>84</v>
      </c>
      <c r="F22" s="59"/>
      <c r="G22" s="32" t="s">
        <v>85</v>
      </c>
      <c r="H22" s="38"/>
      <c r="I22" s="31"/>
      <c r="J22" s="31"/>
      <c r="K22" s="70"/>
      <c r="L22" s="70"/>
      <c r="M22" s="70"/>
      <c r="N22" s="70"/>
      <c r="O22" s="70"/>
      <c r="P22" s="34"/>
    </row>
    <row r="23" spans="1:7" ht="42" customHeight="1">
      <c r="A23" s="22" t="s">
        <v>10</v>
      </c>
      <c r="B23" s="60" t="s">
        <v>11</v>
      </c>
      <c r="C23" s="60"/>
      <c r="D23" s="60"/>
      <c r="E23" s="60"/>
      <c r="F23" s="60"/>
      <c r="G23" s="60"/>
    </row>
    <row r="24" spans="1:7" ht="15.75">
      <c r="A24" s="22" t="s">
        <v>12</v>
      </c>
      <c r="B24" s="60" t="s">
        <v>13</v>
      </c>
      <c r="C24" s="60"/>
      <c r="D24" s="60"/>
      <c r="E24" s="60"/>
      <c r="F24" s="60"/>
      <c r="G24" s="60"/>
    </row>
    <row r="25" spans="1:7" ht="15.75">
      <c r="A25" s="22" t="s">
        <v>14</v>
      </c>
      <c r="B25" s="60" t="s">
        <v>50</v>
      </c>
      <c r="C25" s="60"/>
      <c r="D25" s="60"/>
      <c r="E25" s="60"/>
      <c r="F25" s="60"/>
      <c r="G25" s="60"/>
    </row>
    <row r="26" ht="15.75">
      <c r="A26" s="1"/>
    </row>
    <row r="27" spans="1:7" ht="15.75">
      <c r="A27" s="20" t="s">
        <v>16</v>
      </c>
      <c r="B27" s="58" t="s">
        <v>51</v>
      </c>
      <c r="C27" s="58"/>
      <c r="D27" s="58"/>
      <c r="E27" s="58"/>
      <c r="F27" s="58"/>
      <c r="G27" s="58"/>
    </row>
    <row r="28" spans="1:7" ht="15.75">
      <c r="A28" s="20"/>
      <c r="B28" s="58"/>
      <c r="C28" s="58"/>
      <c r="D28" s="58"/>
      <c r="E28" s="58"/>
      <c r="F28" s="58"/>
      <c r="G28" s="58"/>
    </row>
    <row r="29" spans="1:7" ht="15.75">
      <c r="A29" s="20"/>
      <c r="B29" s="58"/>
      <c r="C29" s="58"/>
      <c r="D29" s="58"/>
      <c r="E29" s="58"/>
      <c r="F29" s="58"/>
      <c r="G29" s="58"/>
    </row>
    <row r="30" spans="1:7" ht="15.75">
      <c r="A30" s="20"/>
      <c r="B30" s="58"/>
      <c r="C30" s="58"/>
      <c r="D30" s="58"/>
      <c r="E30" s="58"/>
      <c r="F30" s="58"/>
      <c r="G30" s="58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2" t="s">
        <v>18</v>
      </c>
      <c r="B33" s="60" t="s">
        <v>53</v>
      </c>
      <c r="C33" s="60"/>
      <c r="D33" s="60"/>
      <c r="E33" s="60"/>
      <c r="F33" s="60"/>
      <c r="G33" s="60"/>
    </row>
    <row r="34" spans="1:7" ht="15.75">
      <c r="A34" s="22"/>
      <c r="B34" s="21"/>
      <c r="C34" s="21"/>
      <c r="D34" s="21"/>
      <c r="E34" s="21"/>
      <c r="F34" s="21"/>
      <c r="G34" s="21"/>
    </row>
    <row r="35" spans="1:7" ht="15.75">
      <c r="A35" s="20" t="s">
        <v>16</v>
      </c>
      <c r="B35" s="58" t="s">
        <v>17</v>
      </c>
      <c r="C35" s="58"/>
      <c r="D35" s="58"/>
      <c r="E35" s="58"/>
      <c r="F35" s="58"/>
      <c r="G35" s="58"/>
    </row>
    <row r="36" spans="1:7" ht="15.75">
      <c r="A36" s="20"/>
      <c r="B36" s="58"/>
      <c r="C36" s="58"/>
      <c r="D36" s="58"/>
      <c r="E36" s="58"/>
      <c r="F36" s="58"/>
      <c r="G36" s="58"/>
    </row>
    <row r="37" spans="1:7" ht="15.75">
      <c r="A37" s="20"/>
      <c r="B37" s="58"/>
      <c r="C37" s="58"/>
      <c r="D37" s="58"/>
      <c r="E37" s="58"/>
      <c r="F37" s="58"/>
      <c r="G37" s="58"/>
    </row>
    <row r="38" spans="1:7" ht="15.75">
      <c r="A38" s="20"/>
      <c r="B38" s="58"/>
      <c r="C38" s="58"/>
      <c r="D38" s="58"/>
      <c r="E38" s="58"/>
      <c r="F38" s="58"/>
      <c r="G38" s="58"/>
    </row>
    <row r="39" spans="1:7" ht="15.75">
      <c r="A39" s="22"/>
      <c r="B39" s="21"/>
      <c r="C39" s="21"/>
      <c r="D39" s="21"/>
      <c r="E39" s="21"/>
      <c r="F39" s="21"/>
      <c r="G39" s="21"/>
    </row>
    <row r="40" spans="1:7" ht="15.75">
      <c r="A40" s="22" t="s">
        <v>24</v>
      </c>
      <c r="B40" s="11" t="s">
        <v>20</v>
      </c>
      <c r="C40" s="21"/>
      <c r="D40" s="21"/>
      <c r="E40" s="21"/>
      <c r="F40" s="21"/>
      <c r="G40" s="21"/>
    </row>
    <row r="41" spans="1:2" ht="15.75">
      <c r="A41" s="1"/>
      <c r="B41" s="2" t="s">
        <v>54</v>
      </c>
    </row>
    <row r="42" ht="15.75">
      <c r="A42" s="1"/>
    </row>
    <row r="43" spans="1:5" ht="47.25">
      <c r="A43" s="20" t="s">
        <v>16</v>
      </c>
      <c r="B43" s="20" t="s">
        <v>20</v>
      </c>
      <c r="C43" s="20" t="s">
        <v>21</v>
      </c>
      <c r="D43" s="20" t="s">
        <v>22</v>
      </c>
      <c r="E43" s="20" t="s">
        <v>23</v>
      </c>
    </row>
    <row r="44" spans="1:5" ht="15.75">
      <c r="A44" s="20">
        <v>1</v>
      </c>
      <c r="B44" s="20">
        <v>2</v>
      </c>
      <c r="C44" s="20">
        <v>3</v>
      </c>
      <c r="D44" s="20">
        <v>4</v>
      </c>
      <c r="E44" s="20">
        <v>5</v>
      </c>
    </row>
    <row r="45" spans="1:5" ht="15.75">
      <c r="A45" s="20"/>
      <c r="B45" s="20"/>
      <c r="C45" s="20"/>
      <c r="D45" s="20"/>
      <c r="E45" s="20"/>
    </row>
    <row r="46" spans="1:5" ht="15.75">
      <c r="A46" s="20"/>
      <c r="B46" s="20"/>
      <c r="C46" s="20"/>
      <c r="D46" s="20"/>
      <c r="E46" s="20"/>
    </row>
    <row r="47" spans="1:5" ht="15.75">
      <c r="A47" s="58" t="s">
        <v>23</v>
      </c>
      <c r="B47" s="58"/>
      <c r="C47" s="20"/>
      <c r="D47" s="20"/>
      <c r="E47" s="20"/>
    </row>
    <row r="48" ht="15.75">
      <c r="A48" s="1"/>
    </row>
    <row r="49" ht="15.75">
      <c r="A49" s="1"/>
    </row>
    <row r="50" spans="1:7" ht="15.75">
      <c r="A50" s="67" t="s">
        <v>27</v>
      </c>
      <c r="B50" s="60" t="s">
        <v>25</v>
      </c>
      <c r="C50" s="60"/>
      <c r="D50" s="60"/>
      <c r="E50" s="60"/>
      <c r="F50" s="60"/>
      <c r="G50" s="60"/>
    </row>
    <row r="51" spans="1:2" ht="15.75">
      <c r="A51" s="67"/>
      <c r="B51" s="24" t="s">
        <v>19</v>
      </c>
    </row>
    <row r="52" ht="15.75">
      <c r="A52" s="1"/>
    </row>
    <row r="53" ht="15.75">
      <c r="A53" s="1"/>
    </row>
    <row r="54" spans="1:5" ht="63">
      <c r="A54" s="20" t="s">
        <v>16</v>
      </c>
      <c r="B54" s="20" t="s">
        <v>26</v>
      </c>
      <c r="C54" s="20" t="s">
        <v>21</v>
      </c>
      <c r="D54" s="20" t="s">
        <v>22</v>
      </c>
      <c r="E54" s="20" t="s">
        <v>23</v>
      </c>
    </row>
    <row r="55" spans="1:5" ht="15.75">
      <c r="A55" s="20">
        <v>1</v>
      </c>
      <c r="B55" s="20">
        <v>2</v>
      </c>
      <c r="C55" s="20">
        <v>3</v>
      </c>
      <c r="D55" s="20">
        <v>4</v>
      </c>
      <c r="E55" s="20">
        <v>5</v>
      </c>
    </row>
    <row r="56" spans="1:5" ht="15.75">
      <c r="A56" s="20"/>
      <c r="B56" s="4"/>
      <c r="C56" s="4"/>
      <c r="D56" s="4"/>
      <c r="E56" s="4"/>
    </row>
    <row r="57" spans="1:5" ht="15.75">
      <c r="A57" s="20"/>
      <c r="B57" s="4"/>
      <c r="C57" s="4"/>
      <c r="D57" s="4"/>
      <c r="E57" s="4"/>
    </row>
    <row r="58" spans="1:5" ht="15.75">
      <c r="A58" s="58" t="s">
        <v>23</v>
      </c>
      <c r="B58" s="58"/>
      <c r="C58" s="4"/>
      <c r="D58" s="4"/>
      <c r="E58" s="4"/>
    </row>
    <row r="59" ht="15.75">
      <c r="A59" s="1"/>
    </row>
    <row r="60" ht="15.75">
      <c r="A60" s="1"/>
    </row>
    <row r="61" spans="1:7" ht="15.75">
      <c r="A61" s="22" t="s">
        <v>55</v>
      </c>
      <c r="B61" s="60" t="s">
        <v>28</v>
      </c>
      <c r="C61" s="60"/>
      <c r="D61" s="60"/>
      <c r="E61" s="60"/>
      <c r="F61" s="60"/>
      <c r="G61" s="60"/>
    </row>
    <row r="62" ht="15.75">
      <c r="A62" s="1"/>
    </row>
    <row r="63" ht="15.75">
      <c r="A63" s="1"/>
    </row>
    <row r="64" spans="1:7" ht="46.5" customHeight="1">
      <c r="A64" s="20" t="s">
        <v>16</v>
      </c>
      <c r="B64" s="20" t="s">
        <v>29</v>
      </c>
      <c r="C64" s="20" t="s">
        <v>30</v>
      </c>
      <c r="D64" s="20" t="s">
        <v>31</v>
      </c>
      <c r="E64" s="20" t="s">
        <v>21</v>
      </c>
      <c r="F64" s="20" t="s">
        <v>22</v>
      </c>
      <c r="G64" s="20" t="s">
        <v>23</v>
      </c>
    </row>
    <row r="65" spans="1:7" ht="15.75">
      <c r="A65" s="20">
        <v>1</v>
      </c>
      <c r="B65" s="20">
        <v>2</v>
      </c>
      <c r="C65" s="20">
        <v>3</v>
      </c>
      <c r="D65" s="20">
        <v>4</v>
      </c>
      <c r="E65" s="20">
        <v>5</v>
      </c>
      <c r="F65" s="20">
        <v>6</v>
      </c>
      <c r="G65" s="20">
        <v>7</v>
      </c>
    </row>
    <row r="66" spans="1:7" ht="15.75">
      <c r="A66" s="20">
        <v>1</v>
      </c>
      <c r="B66" s="4" t="s">
        <v>32</v>
      </c>
      <c r="C66" s="20"/>
      <c r="D66" s="20"/>
      <c r="E66" s="20"/>
      <c r="F66" s="20"/>
      <c r="G66" s="20"/>
    </row>
    <row r="67" spans="1:7" ht="15.75">
      <c r="A67" s="20"/>
      <c r="B67" s="4"/>
      <c r="C67" s="20"/>
      <c r="D67" s="20"/>
      <c r="E67" s="20"/>
      <c r="F67" s="20"/>
      <c r="G67" s="20"/>
    </row>
    <row r="68" spans="1:7" ht="15.75">
      <c r="A68" s="20">
        <v>2</v>
      </c>
      <c r="B68" s="4" t="s">
        <v>33</v>
      </c>
      <c r="C68" s="20"/>
      <c r="D68" s="20"/>
      <c r="E68" s="20"/>
      <c r="F68" s="20"/>
      <c r="G68" s="20"/>
    </row>
    <row r="69" spans="1:7" ht="15.75">
      <c r="A69" s="4"/>
      <c r="B69" s="4"/>
      <c r="C69" s="20"/>
      <c r="D69" s="20"/>
      <c r="E69" s="20"/>
      <c r="F69" s="20"/>
      <c r="G69" s="20"/>
    </row>
    <row r="70" spans="1:7" ht="15.75">
      <c r="A70" s="20">
        <v>3</v>
      </c>
      <c r="B70" s="4" t="s">
        <v>34</v>
      </c>
      <c r="C70" s="20"/>
      <c r="D70" s="20"/>
      <c r="E70" s="20"/>
      <c r="F70" s="20"/>
      <c r="G70" s="20"/>
    </row>
    <row r="71" spans="1:7" ht="15.75">
      <c r="A71" s="20"/>
      <c r="B71" s="4"/>
      <c r="C71" s="20"/>
      <c r="D71" s="20"/>
      <c r="E71" s="20"/>
      <c r="F71" s="20"/>
      <c r="G71" s="20"/>
    </row>
    <row r="72" spans="1:7" ht="15.75">
      <c r="A72" s="20">
        <v>4</v>
      </c>
      <c r="B72" s="4" t="s">
        <v>35</v>
      </c>
      <c r="C72" s="20"/>
      <c r="D72" s="20"/>
      <c r="E72" s="20"/>
      <c r="F72" s="20"/>
      <c r="G72" s="20"/>
    </row>
    <row r="73" spans="1:7" ht="15.75">
      <c r="A73" s="4"/>
      <c r="B73" s="4"/>
      <c r="C73" s="20"/>
      <c r="D73" s="20"/>
      <c r="E73" s="20"/>
      <c r="F73" s="20"/>
      <c r="G73" s="20"/>
    </row>
    <row r="74" ht="15.75">
      <c r="A74" s="1"/>
    </row>
    <row r="75" ht="15.75">
      <c r="A75" s="1"/>
    </row>
    <row r="76" spans="1:4" ht="15.75" customHeight="1">
      <c r="A76" s="62" t="s">
        <v>56</v>
      </c>
      <c r="B76" s="62"/>
      <c r="C76" s="62"/>
      <c r="D76" s="24"/>
    </row>
    <row r="77" spans="1:7" ht="32.25" customHeight="1">
      <c r="A77" s="62"/>
      <c r="B77" s="62"/>
      <c r="C77" s="62"/>
      <c r="D77" s="23"/>
      <c r="E77" s="5"/>
      <c r="F77" s="63"/>
      <c r="G77" s="63"/>
    </row>
    <row r="78" spans="1:7" ht="15.75">
      <c r="A78" s="3"/>
      <c r="B78" s="22"/>
      <c r="D78" s="19" t="s">
        <v>36</v>
      </c>
      <c r="F78" s="56" t="s">
        <v>61</v>
      </c>
      <c r="G78" s="56"/>
    </row>
    <row r="79" spans="1:4" ht="15.75">
      <c r="A79" s="60" t="s">
        <v>37</v>
      </c>
      <c r="B79" s="60"/>
      <c r="C79" s="22"/>
      <c r="D79" s="22"/>
    </row>
    <row r="80" spans="1:4" ht="15.75">
      <c r="A80" s="11" t="s">
        <v>57</v>
      </c>
      <c r="B80" s="21"/>
      <c r="C80" s="22"/>
      <c r="D80" s="22"/>
    </row>
    <row r="81" spans="1:7" ht="45.75" customHeight="1">
      <c r="A81" s="60" t="s">
        <v>58</v>
      </c>
      <c r="B81" s="60"/>
      <c r="C81" s="60"/>
      <c r="D81" s="23"/>
      <c r="E81" s="5"/>
      <c r="F81" s="63"/>
      <c r="G81" s="63"/>
    </row>
    <row r="82" spans="1:7" ht="15.75">
      <c r="A82" s="24"/>
      <c r="B82" s="22"/>
      <c r="C82" s="22"/>
      <c r="D82" s="19" t="s">
        <v>36</v>
      </c>
      <c r="F82" s="56" t="s">
        <v>61</v>
      </c>
      <c r="G82" s="56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1">
      <selection activeCell="P50" sqref="P50"/>
    </sheetView>
  </sheetViews>
  <sheetFormatPr defaultColWidth="9.140625" defaultRowHeight="15"/>
  <cols>
    <col min="1" max="1" width="4.421875" style="14" customWidth="1"/>
    <col min="2" max="2" width="29.7109375" style="14" customWidth="1"/>
    <col min="3" max="3" width="11.28125" style="14" customWidth="1"/>
    <col min="4" max="4" width="18.710937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52" t="s">
        <v>73</v>
      </c>
      <c r="K1" s="52"/>
      <c r="L1" s="52"/>
      <c r="M1" s="52"/>
    </row>
    <row r="2" spans="10:13" ht="15.75">
      <c r="J2" s="52"/>
      <c r="K2" s="52"/>
      <c r="L2" s="52"/>
      <c r="M2" s="52"/>
    </row>
    <row r="3" spans="10:13" ht="15.75">
      <c r="J3" s="52"/>
      <c r="K3" s="52"/>
      <c r="L3" s="52"/>
      <c r="M3" s="52"/>
    </row>
    <row r="4" spans="10:13" ht="15.75">
      <c r="J4" s="52"/>
      <c r="K4" s="52"/>
      <c r="L4" s="52"/>
      <c r="M4" s="52"/>
    </row>
    <row r="5" spans="1:13" ht="15.75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>
      <c r="A6" s="61" t="s">
        <v>87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.75">
      <c r="A7" s="67" t="s">
        <v>6</v>
      </c>
      <c r="B7" s="8">
        <v>42662133</v>
      </c>
      <c r="C7" s="6"/>
      <c r="E7" s="85" t="s">
        <v>88</v>
      </c>
      <c r="F7" s="86"/>
      <c r="G7" s="86"/>
      <c r="H7" s="86"/>
      <c r="I7" s="86"/>
      <c r="J7" s="86"/>
      <c r="K7" s="86"/>
      <c r="L7" s="86"/>
      <c r="M7" s="86"/>
    </row>
    <row r="8" spans="1:13" ht="15" customHeight="1">
      <c r="A8" s="67"/>
      <c r="B8" s="15" t="s">
        <v>49</v>
      </c>
      <c r="C8" s="6"/>
      <c r="E8" s="87" t="s">
        <v>39</v>
      </c>
      <c r="F8" s="87"/>
      <c r="G8" s="87"/>
      <c r="H8" s="87"/>
      <c r="I8" s="87"/>
      <c r="J8" s="87"/>
      <c r="K8" s="87"/>
      <c r="L8" s="87"/>
      <c r="M8" s="87"/>
    </row>
    <row r="9" spans="1:13" ht="15.75">
      <c r="A9" s="67" t="s">
        <v>7</v>
      </c>
      <c r="B9" s="8">
        <v>42662133</v>
      </c>
      <c r="C9" s="6"/>
      <c r="E9" s="85" t="s">
        <v>88</v>
      </c>
      <c r="F9" s="86"/>
      <c r="G9" s="86"/>
      <c r="H9" s="86"/>
      <c r="I9" s="86"/>
      <c r="J9" s="86"/>
      <c r="K9" s="86"/>
      <c r="L9" s="86"/>
      <c r="M9" s="86"/>
    </row>
    <row r="10" spans="1:13" ht="15" customHeight="1">
      <c r="A10" s="67"/>
      <c r="B10" s="15" t="s">
        <v>49</v>
      </c>
      <c r="C10" s="6"/>
      <c r="E10" s="88" t="s">
        <v>38</v>
      </c>
      <c r="F10" s="88"/>
      <c r="G10" s="88"/>
      <c r="H10" s="88"/>
      <c r="I10" s="88"/>
      <c r="J10" s="88"/>
      <c r="K10" s="88"/>
      <c r="L10" s="88"/>
      <c r="M10" s="88"/>
    </row>
    <row r="11" spans="1:13" ht="15.75">
      <c r="A11" s="67" t="s">
        <v>8</v>
      </c>
      <c r="B11" s="43">
        <v>1113240</v>
      </c>
      <c r="C11" s="48" t="s">
        <v>95</v>
      </c>
      <c r="E11" s="86" t="s">
        <v>97</v>
      </c>
      <c r="F11" s="86"/>
      <c r="G11" s="86"/>
      <c r="H11" s="86"/>
      <c r="I11" s="86"/>
      <c r="J11" s="86"/>
      <c r="K11" s="86"/>
      <c r="L11" s="86"/>
      <c r="M11" s="86"/>
    </row>
    <row r="12" spans="1:13" ht="34.5" customHeight="1">
      <c r="A12" s="67"/>
      <c r="B12" s="25" t="s">
        <v>89</v>
      </c>
      <c r="C12" s="9" t="s">
        <v>9</v>
      </c>
      <c r="E12" s="87" t="s">
        <v>40</v>
      </c>
      <c r="F12" s="87"/>
      <c r="G12" s="87"/>
      <c r="H12" s="87"/>
      <c r="I12" s="87"/>
      <c r="J12" s="87"/>
      <c r="K12" s="87"/>
      <c r="L12" s="87"/>
      <c r="M12" s="87"/>
    </row>
    <row r="13" spans="1:13" ht="19.5" customHeight="1">
      <c r="A13" s="82" t="s">
        <v>62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ht="15.75">
      <c r="A14" s="1"/>
    </row>
    <row r="15" spans="1:13" ht="31.5">
      <c r="A15" s="7" t="s">
        <v>48</v>
      </c>
      <c r="B15" s="58" t="s">
        <v>51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26.25" customHeight="1">
      <c r="A16" s="7">
        <v>1</v>
      </c>
      <c r="B16" s="74" t="s">
        <v>96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</row>
    <row r="17" ht="15.75">
      <c r="A17" s="1"/>
    </row>
    <row r="18" ht="15.75">
      <c r="A18" s="16" t="s">
        <v>63</v>
      </c>
    </row>
    <row r="19" ht="15.75">
      <c r="A19" s="44" t="s">
        <v>98</v>
      </c>
    </row>
    <row r="20" ht="15.75">
      <c r="A20" s="16" t="s">
        <v>64</v>
      </c>
    </row>
    <row r="21" ht="15.75">
      <c r="A21" s="1"/>
    </row>
    <row r="22" spans="1:13" ht="32.25" customHeight="1">
      <c r="A22" s="7" t="s">
        <v>48</v>
      </c>
      <c r="B22" s="58" t="s">
        <v>17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5.75">
      <c r="A23" s="7">
        <v>1</v>
      </c>
      <c r="B23" s="83" t="s">
        <v>99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ht="15.75">
      <c r="A24" s="1"/>
    </row>
    <row r="25" ht="15.75">
      <c r="A25" s="16" t="s">
        <v>65</v>
      </c>
    </row>
    <row r="26" spans="1:2" ht="16.5" customHeight="1">
      <c r="A26" s="67" t="s">
        <v>54</v>
      </c>
      <c r="B26" s="67"/>
    </row>
    <row r="27" ht="15.75">
      <c r="A27" s="1"/>
    </row>
    <row r="28" spans="1:26" ht="30" customHeight="1">
      <c r="A28" s="58" t="s">
        <v>48</v>
      </c>
      <c r="B28" s="58" t="s">
        <v>66</v>
      </c>
      <c r="C28" s="58"/>
      <c r="D28" s="58"/>
      <c r="E28" s="58" t="s">
        <v>42</v>
      </c>
      <c r="F28" s="58"/>
      <c r="G28" s="58"/>
      <c r="H28" s="58" t="s">
        <v>67</v>
      </c>
      <c r="I28" s="58"/>
      <c r="J28" s="58"/>
      <c r="K28" s="58" t="s">
        <v>43</v>
      </c>
      <c r="L28" s="58"/>
      <c r="M28" s="58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33" customHeight="1">
      <c r="A29" s="58"/>
      <c r="B29" s="58"/>
      <c r="C29" s="58"/>
      <c r="D29" s="58"/>
      <c r="E29" s="7" t="s">
        <v>44</v>
      </c>
      <c r="F29" s="7" t="s">
        <v>45</v>
      </c>
      <c r="G29" s="7" t="s">
        <v>46</v>
      </c>
      <c r="H29" s="7" t="s">
        <v>44</v>
      </c>
      <c r="I29" s="7" t="s">
        <v>45</v>
      </c>
      <c r="J29" s="7" t="s">
        <v>46</v>
      </c>
      <c r="K29" s="7" t="s">
        <v>44</v>
      </c>
      <c r="L29" s="7" t="s">
        <v>45</v>
      </c>
      <c r="M29" s="7" t="s">
        <v>46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>
      <c r="A30" s="7">
        <v>1</v>
      </c>
      <c r="B30" s="58">
        <v>2</v>
      </c>
      <c r="C30" s="58"/>
      <c r="D30" s="58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62.25" customHeight="1">
      <c r="A31" s="46">
        <v>1</v>
      </c>
      <c r="B31" s="74" t="s">
        <v>100</v>
      </c>
      <c r="C31" s="75"/>
      <c r="D31" s="76"/>
      <c r="E31" s="50">
        <v>1461020</v>
      </c>
      <c r="F31" s="45">
        <v>0</v>
      </c>
      <c r="G31" s="49">
        <f>E31+F31</f>
        <v>1461020</v>
      </c>
      <c r="H31" s="45">
        <v>1442589.94</v>
      </c>
      <c r="I31" s="45">
        <v>0</v>
      </c>
      <c r="J31" s="49">
        <f>H31+I31</f>
        <v>1442589.94</v>
      </c>
      <c r="K31" s="45">
        <f>E31-H31</f>
        <v>18430.060000000056</v>
      </c>
      <c r="L31" s="45">
        <v>0</v>
      </c>
      <c r="M31" s="45">
        <f>K31</f>
        <v>18430.060000000056</v>
      </c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>
      <c r="A32" s="7"/>
      <c r="B32" s="74" t="s">
        <v>23</v>
      </c>
      <c r="C32" s="75"/>
      <c r="D32" s="76"/>
      <c r="E32" s="45">
        <f>E31</f>
        <v>1461020</v>
      </c>
      <c r="F32" s="45">
        <f aca="true" t="shared" si="0" ref="F32:M32">F31</f>
        <v>0</v>
      </c>
      <c r="G32" s="45">
        <f t="shared" si="0"/>
        <v>1461020</v>
      </c>
      <c r="H32" s="45">
        <f t="shared" si="0"/>
        <v>1442589.94</v>
      </c>
      <c r="I32" s="45">
        <f t="shared" si="0"/>
        <v>0</v>
      </c>
      <c r="J32" s="45">
        <f t="shared" si="0"/>
        <v>1442589.94</v>
      </c>
      <c r="K32" s="45">
        <f t="shared" si="0"/>
        <v>18430.060000000056</v>
      </c>
      <c r="L32" s="45">
        <f t="shared" si="0"/>
        <v>0</v>
      </c>
      <c r="M32" s="45">
        <f t="shared" si="0"/>
        <v>18430.060000000056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13" ht="46.5" customHeight="1">
      <c r="A33" s="77" t="s">
        <v>101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33" customHeight="1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2" ht="18" customHeight="1">
      <c r="A36" s="67" t="s">
        <v>54</v>
      </c>
      <c r="B36" s="67"/>
    </row>
    <row r="37" ht="15.75">
      <c r="A37" s="1"/>
    </row>
    <row r="38" spans="1:13" ht="31.5" customHeight="1">
      <c r="A38" s="58" t="s">
        <v>16</v>
      </c>
      <c r="B38" s="58" t="s">
        <v>69</v>
      </c>
      <c r="C38" s="58"/>
      <c r="D38" s="58"/>
      <c r="E38" s="58" t="s">
        <v>42</v>
      </c>
      <c r="F38" s="58"/>
      <c r="G38" s="58"/>
      <c r="H38" s="58" t="s">
        <v>67</v>
      </c>
      <c r="I38" s="58"/>
      <c r="J38" s="58"/>
      <c r="K38" s="58" t="s">
        <v>43</v>
      </c>
      <c r="L38" s="58"/>
      <c r="M38" s="58"/>
    </row>
    <row r="39" spans="1:13" ht="33.75" customHeight="1">
      <c r="A39" s="58"/>
      <c r="B39" s="58"/>
      <c r="C39" s="58"/>
      <c r="D39" s="58"/>
      <c r="E39" s="7" t="s">
        <v>44</v>
      </c>
      <c r="F39" s="7" t="s">
        <v>45</v>
      </c>
      <c r="G39" s="7" t="s">
        <v>46</v>
      </c>
      <c r="H39" s="7" t="s">
        <v>44</v>
      </c>
      <c r="I39" s="7" t="s">
        <v>45</v>
      </c>
      <c r="J39" s="7" t="s">
        <v>46</v>
      </c>
      <c r="K39" s="7" t="s">
        <v>44</v>
      </c>
      <c r="L39" s="7" t="s">
        <v>45</v>
      </c>
      <c r="M39" s="7" t="s">
        <v>46</v>
      </c>
    </row>
    <row r="40" spans="1:13" ht="15.75">
      <c r="A40" s="7">
        <v>1</v>
      </c>
      <c r="B40" s="58">
        <v>2</v>
      </c>
      <c r="C40" s="58"/>
      <c r="D40" s="58"/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</row>
    <row r="41" spans="1:13" ht="61.5" customHeight="1">
      <c r="A41" s="7">
        <v>1</v>
      </c>
      <c r="B41" s="58" t="s">
        <v>94</v>
      </c>
      <c r="C41" s="58"/>
      <c r="D41" s="58"/>
      <c r="E41" s="45">
        <f>E32</f>
        <v>1461020</v>
      </c>
      <c r="F41" s="45">
        <f aca="true" t="shared" si="1" ref="F41:M41">F32</f>
        <v>0</v>
      </c>
      <c r="G41" s="45">
        <f>E41+F41</f>
        <v>1461020</v>
      </c>
      <c r="H41" s="45">
        <v>1442589.94</v>
      </c>
      <c r="I41" s="45">
        <f t="shared" si="1"/>
        <v>0</v>
      </c>
      <c r="J41" s="45">
        <f>H41+I41</f>
        <v>1442589.94</v>
      </c>
      <c r="K41" s="45">
        <f t="shared" si="1"/>
        <v>18430.060000000056</v>
      </c>
      <c r="L41" s="45">
        <f t="shared" si="1"/>
        <v>0</v>
      </c>
      <c r="M41" s="45">
        <f t="shared" si="1"/>
        <v>18430.060000000056</v>
      </c>
    </row>
    <row r="42" ht="15.75">
      <c r="A42" s="1"/>
    </row>
    <row r="43" ht="15.75">
      <c r="A43" s="16" t="s">
        <v>70</v>
      </c>
    </row>
    <row r="44" ht="15.75">
      <c r="A44" s="1"/>
    </row>
    <row r="45" spans="1:13" ht="31.5" customHeight="1">
      <c r="A45" s="58" t="s">
        <v>102</v>
      </c>
      <c r="B45" s="58" t="s">
        <v>47</v>
      </c>
      <c r="C45" s="58" t="s">
        <v>30</v>
      </c>
      <c r="D45" s="58" t="s">
        <v>31</v>
      </c>
      <c r="E45" s="58" t="s">
        <v>42</v>
      </c>
      <c r="F45" s="58"/>
      <c r="G45" s="58"/>
      <c r="H45" s="58" t="s">
        <v>103</v>
      </c>
      <c r="I45" s="58"/>
      <c r="J45" s="58"/>
      <c r="K45" s="58" t="s">
        <v>43</v>
      </c>
      <c r="L45" s="58"/>
      <c r="M45" s="58"/>
    </row>
    <row r="46" spans="1:13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ht="31.5">
      <c r="A47" s="58"/>
      <c r="B47" s="58"/>
      <c r="C47" s="58"/>
      <c r="D47" s="58"/>
      <c r="E47" s="51" t="s">
        <v>44</v>
      </c>
      <c r="F47" s="51" t="s">
        <v>45</v>
      </c>
      <c r="G47" s="51" t="s">
        <v>46</v>
      </c>
      <c r="H47" s="51" t="s">
        <v>44</v>
      </c>
      <c r="I47" s="51" t="s">
        <v>45</v>
      </c>
      <c r="J47" s="51" t="s">
        <v>46</v>
      </c>
      <c r="K47" s="51" t="s">
        <v>44</v>
      </c>
      <c r="L47" s="51" t="s">
        <v>45</v>
      </c>
      <c r="M47" s="51" t="s">
        <v>46</v>
      </c>
    </row>
    <row r="48" spans="1:13" ht="15.75">
      <c r="A48" s="51">
        <v>1</v>
      </c>
      <c r="B48" s="51">
        <v>2</v>
      </c>
      <c r="C48" s="51">
        <v>3</v>
      </c>
      <c r="D48" s="51">
        <v>4</v>
      </c>
      <c r="E48" s="51">
        <v>5</v>
      </c>
      <c r="F48" s="51">
        <v>6</v>
      </c>
      <c r="G48" s="51">
        <v>7</v>
      </c>
      <c r="H48" s="51">
        <v>8</v>
      </c>
      <c r="I48" s="51">
        <v>9</v>
      </c>
      <c r="J48" s="51">
        <v>10</v>
      </c>
      <c r="K48" s="51">
        <v>11</v>
      </c>
      <c r="L48" s="51">
        <v>12</v>
      </c>
      <c r="M48" s="51">
        <v>13</v>
      </c>
    </row>
    <row r="49" spans="1:13" ht="15.75">
      <c r="A49" s="51">
        <v>1</v>
      </c>
      <c r="B49" s="4" t="s">
        <v>32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9.75" customHeight="1">
      <c r="A50" s="51"/>
      <c r="B50" s="90" t="s">
        <v>104</v>
      </c>
      <c r="C50" s="91" t="s">
        <v>105</v>
      </c>
      <c r="D50" s="92" t="s">
        <v>106</v>
      </c>
      <c r="E50" s="96">
        <v>1461020</v>
      </c>
      <c r="F50" s="4"/>
      <c r="G50" s="96">
        <f>E50+F50</f>
        <v>1461020</v>
      </c>
      <c r="H50" s="45">
        <v>1442589.94</v>
      </c>
      <c r="I50" s="4"/>
      <c r="J50" s="96">
        <f>H50+I50</f>
        <v>1442589.94</v>
      </c>
      <c r="K50" s="96">
        <f>E50-H50</f>
        <v>18430.060000000056</v>
      </c>
      <c r="L50" s="4"/>
      <c r="M50" s="96">
        <f>K50+L50</f>
        <v>18430.060000000056</v>
      </c>
    </row>
    <row r="51" spans="1:13" ht="81.75" customHeight="1">
      <c r="A51" s="51"/>
      <c r="B51" s="93" t="s">
        <v>107</v>
      </c>
      <c r="C51" s="91" t="s">
        <v>91</v>
      </c>
      <c r="D51" s="92" t="s">
        <v>108</v>
      </c>
      <c r="E51" s="4">
        <v>1</v>
      </c>
      <c r="F51" s="4"/>
      <c r="G51" s="4">
        <f>E51+F51</f>
        <v>1</v>
      </c>
      <c r="H51" s="4">
        <v>1</v>
      </c>
      <c r="I51" s="4"/>
      <c r="J51" s="94">
        <f>H51+I51</f>
        <v>1</v>
      </c>
      <c r="K51" s="94">
        <f>E51-H51</f>
        <v>0</v>
      </c>
      <c r="L51" s="94"/>
      <c r="M51" s="94">
        <f>K51+L51</f>
        <v>0</v>
      </c>
    </row>
    <row r="52" spans="1:13" ht="49.5" customHeight="1">
      <c r="A52" s="51"/>
      <c r="B52" s="90" t="s">
        <v>109</v>
      </c>
      <c r="C52" s="91" t="s">
        <v>110</v>
      </c>
      <c r="D52" s="92" t="s">
        <v>111</v>
      </c>
      <c r="E52" s="4">
        <v>16</v>
      </c>
      <c r="F52" s="4"/>
      <c r="G52" s="4">
        <f>E52+F52</f>
        <v>16</v>
      </c>
      <c r="H52" s="4">
        <v>15.5</v>
      </c>
      <c r="I52" s="4"/>
      <c r="J52" s="95">
        <f>H52+I52</f>
        <v>15.5</v>
      </c>
      <c r="K52" s="95">
        <f>E52-H52</f>
        <v>0.5</v>
      </c>
      <c r="L52" s="95"/>
      <c r="M52" s="95">
        <f>K52+L52</f>
        <v>0.5</v>
      </c>
    </row>
    <row r="53" spans="1:13" ht="156.75" customHeight="1">
      <c r="A53" s="51"/>
      <c r="B53" s="93" t="s">
        <v>112</v>
      </c>
      <c r="C53" s="91" t="s">
        <v>91</v>
      </c>
      <c r="D53" s="92" t="s">
        <v>113</v>
      </c>
      <c r="E53" s="4">
        <v>30</v>
      </c>
      <c r="F53" s="4"/>
      <c r="G53" s="4">
        <f>E53+F53</f>
        <v>30</v>
      </c>
      <c r="H53" s="4">
        <v>30</v>
      </c>
      <c r="I53" s="4"/>
      <c r="J53" s="94">
        <f>H53+I53</f>
        <v>30</v>
      </c>
      <c r="K53" s="94">
        <f>E53-H53</f>
        <v>0</v>
      </c>
      <c r="L53" s="94"/>
      <c r="M53" s="94">
        <f>K53+L53</f>
        <v>0</v>
      </c>
    </row>
    <row r="54" spans="1:13" ht="15.75">
      <c r="A54" s="58" t="s">
        <v>114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ht="15.75">
      <c r="A55" s="51">
        <v>2</v>
      </c>
      <c r="B55" s="4" t="s">
        <v>33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68.25" customHeight="1">
      <c r="A56" s="51"/>
      <c r="B56" s="93" t="s">
        <v>115</v>
      </c>
      <c r="C56" s="51" t="s">
        <v>110</v>
      </c>
      <c r="D56" s="4" t="s">
        <v>116</v>
      </c>
      <c r="E56" s="4">
        <v>300</v>
      </c>
      <c r="F56" s="4"/>
      <c r="G56" s="4">
        <v>300</v>
      </c>
      <c r="H56" s="4">
        <v>196</v>
      </c>
      <c r="I56" s="4"/>
      <c r="J56" s="4">
        <f>H56+I56</f>
        <v>196</v>
      </c>
      <c r="K56" s="4">
        <f>E56-H56</f>
        <v>104</v>
      </c>
      <c r="L56" s="4"/>
      <c r="M56" s="4">
        <f>K56+L56</f>
        <v>104</v>
      </c>
    </row>
    <row r="57" spans="1:13" ht="15.75">
      <c r="A57" s="58" t="s">
        <v>114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ht="15.75">
      <c r="A58" s="51">
        <v>3</v>
      </c>
      <c r="B58" s="4" t="s">
        <v>34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51" customHeight="1">
      <c r="A59" s="51"/>
      <c r="B59" s="93" t="s">
        <v>117</v>
      </c>
      <c r="C59" s="51" t="s">
        <v>90</v>
      </c>
      <c r="D59" s="51" t="s">
        <v>118</v>
      </c>
      <c r="E59" s="96">
        <f>E50/E53</f>
        <v>48700.666666666664</v>
      </c>
      <c r="F59" s="96"/>
      <c r="G59" s="96">
        <f>E59+F59</f>
        <v>48700.666666666664</v>
      </c>
      <c r="H59" s="96">
        <f>H50/H53</f>
        <v>48086.33133333333</v>
      </c>
      <c r="I59" s="96"/>
      <c r="J59" s="96">
        <f>H59+I59</f>
        <v>48086.33133333333</v>
      </c>
      <c r="K59" s="96">
        <f>E59-H59</f>
        <v>614.3353333333362</v>
      </c>
      <c r="L59" s="96"/>
      <c r="M59" s="96">
        <f>K59+L59</f>
        <v>614.3353333333362</v>
      </c>
    </row>
    <row r="60" spans="1:13" ht="63.75" customHeight="1">
      <c r="A60" s="51"/>
      <c r="B60" s="93" t="s">
        <v>119</v>
      </c>
      <c r="C60" s="51" t="s">
        <v>90</v>
      </c>
      <c r="D60" s="51" t="s">
        <v>120</v>
      </c>
      <c r="E60" s="96">
        <f>941206/16/12</f>
        <v>4902.114583333333</v>
      </c>
      <c r="F60" s="96"/>
      <c r="G60" s="96">
        <f>E60+F60</f>
        <v>4902.114583333333</v>
      </c>
      <c r="H60" s="96">
        <f>923381/16/12</f>
        <v>4809.276041666667</v>
      </c>
      <c r="I60" s="96"/>
      <c r="J60" s="96">
        <f>H60+I60</f>
        <v>4809.276041666667</v>
      </c>
      <c r="K60" s="96">
        <f>E60-H60</f>
        <v>92.83854166666606</v>
      </c>
      <c r="L60" s="96"/>
      <c r="M60" s="96">
        <f>K60+L60</f>
        <v>92.83854166666606</v>
      </c>
    </row>
    <row r="61" spans="1:13" ht="121.5" customHeight="1">
      <c r="A61" s="51"/>
      <c r="B61" s="93" t="s">
        <v>121</v>
      </c>
      <c r="C61" s="51" t="s">
        <v>90</v>
      </c>
      <c r="D61" s="51" t="s">
        <v>118</v>
      </c>
      <c r="E61" s="96">
        <f>E50/E56</f>
        <v>4870.066666666667</v>
      </c>
      <c r="F61" s="96"/>
      <c r="G61" s="96">
        <f>E61+F61</f>
        <v>4870.066666666667</v>
      </c>
      <c r="H61" s="96">
        <f>H50/H56</f>
        <v>7360.152755102041</v>
      </c>
      <c r="I61" s="96"/>
      <c r="J61" s="96">
        <f>H61+I61</f>
        <v>7360.152755102041</v>
      </c>
      <c r="K61" s="96">
        <f>E61-H61</f>
        <v>-2490.086088435374</v>
      </c>
      <c r="L61" s="96"/>
      <c r="M61" s="96">
        <f>K61+L61</f>
        <v>-2490.086088435374</v>
      </c>
    </row>
    <row r="62" spans="1:13" ht="15.75">
      <c r="A62" s="58" t="s">
        <v>114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ht="15.75">
      <c r="A63" s="51">
        <v>4</v>
      </c>
      <c r="B63" s="4" t="s">
        <v>35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65.25" customHeight="1">
      <c r="A64" s="51"/>
      <c r="B64" s="93" t="s">
        <v>122</v>
      </c>
      <c r="C64" s="51" t="s">
        <v>91</v>
      </c>
      <c r="D64" s="51" t="s">
        <v>118</v>
      </c>
      <c r="E64" s="4">
        <v>9911</v>
      </c>
      <c r="F64" s="4"/>
      <c r="G64" s="4">
        <f>E64+F64</f>
        <v>9911</v>
      </c>
      <c r="H64" s="4">
        <v>8130</v>
      </c>
      <c r="I64" s="4"/>
      <c r="J64" s="4">
        <f>H64+I64</f>
        <v>8130</v>
      </c>
      <c r="K64" s="4">
        <f>E64-H64</f>
        <v>1781</v>
      </c>
      <c r="L64" s="4"/>
      <c r="M64" s="4">
        <f>K64+L64</f>
        <v>1781</v>
      </c>
    </row>
    <row r="65" spans="1:13" ht="15.75">
      <c r="A65" s="74" t="s">
        <v>123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</row>
    <row r="66" spans="1:13" ht="30.75" customHeight="1">
      <c r="A66" s="74" t="s">
        <v>124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6"/>
    </row>
    <row r="67" spans="1:5" ht="30.75" customHeight="1">
      <c r="A67" s="62" t="s">
        <v>72</v>
      </c>
      <c r="B67" s="62"/>
      <c r="C67" s="62"/>
      <c r="D67" s="62"/>
      <c r="E67" s="62"/>
    </row>
    <row r="68" spans="1:13" ht="15.75">
      <c r="A68" s="62"/>
      <c r="B68" s="62"/>
      <c r="C68" s="62"/>
      <c r="D68" s="62"/>
      <c r="E68" s="62"/>
      <c r="G68" s="81"/>
      <c r="H68" s="81"/>
      <c r="J68" s="80" t="s">
        <v>92</v>
      </c>
      <c r="K68" s="80"/>
      <c r="L68" s="80"/>
      <c r="M68" s="80"/>
    </row>
    <row r="69" spans="1:13" ht="15.75" customHeight="1">
      <c r="A69" s="18"/>
      <c r="B69" s="18"/>
      <c r="C69" s="18"/>
      <c r="D69" s="18"/>
      <c r="E69" s="18"/>
      <c r="J69" s="79" t="s">
        <v>61</v>
      </c>
      <c r="K69" s="79"/>
      <c r="L69" s="79"/>
      <c r="M69" s="79"/>
    </row>
    <row r="70" spans="1:13" ht="43.5" customHeight="1">
      <c r="A70" s="62" t="s">
        <v>71</v>
      </c>
      <c r="B70" s="62"/>
      <c r="C70" s="62"/>
      <c r="D70" s="62"/>
      <c r="E70" s="62"/>
      <c r="G70" s="81"/>
      <c r="H70" s="81"/>
      <c r="J70" s="80" t="s">
        <v>93</v>
      </c>
      <c r="K70" s="80"/>
      <c r="L70" s="80"/>
      <c r="M70" s="80"/>
    </row>
    <row r="71" spans="1:13" ht="15.75" customHeight="1">
      <c r="A71" s="62"/>
      <c r="B71" s="62"/>
      <c r="C71" s="62"/>
      <c r="D71" s="62"/>
      <c r="E71" s="62"/>
      <c r="J71" s="79" t="s">
        <v>61</v>
      </c>
      <c r="K71" s="79"/>
      <c r="L71" s="79"/>
      <c r="M71" s="79"/>
    </row>
  </sheetData>
  <sheetProtection/>
  <mergeCells count="60">
    <mergeCell ref="A65:M65"/>
    <mergeCell ref="A66:M66"/>
    <mergeCell ref="D45:D47"/>
    <mergeCell ref="E45:G46"/>
    <mergeCell ref="H45:J46"/>
    <mergeCell ref="K45:M46"/>
    <mergeCell ref="A54:M54"/>
    <mergeCell ref="A62:M62"/>
    <mergeCell ref="J1:M4"/>
    <mergeCell ref="A11:A12"/>
    <mergeCell ref="R28:T28"/>
    <mergeCell ref="U28:W28"/>
    <mergeCell ref="X28:Z28"/>
    <mergeCell ref="E11:M11"/>
    <mergeCell ref="E12:M12"/>
    <mergeCell ref="B15:M15"/>
    <mergeCell ref="B16:M16"/>
    <mergeCell ref="A5:M5"/>
    <mergeCell ref="A38:A39"/>
    <mergeCell ref="E38:G38"/>
    <mergeCell ref="H38:J38"/>
    <mergeCell ref="B38:D39"/>
    <mergeCell ref="A45:A47"/>
    <mergeCell ref="B45:B47"/>
    <mergeCell ref="C45:C47"/>
    <mergeCell ref="A57:M57"/>
    <mergeCell ref="B28:D29"/>
    <mergeCell ref="A6:M6"/>
    <mergeCell ref="E7:M7"/>
    <mergeCell ref="E8:M8"/>
    <mergeCell ref="E9:M9"/>
    <mergeCell ref="E10:M10"/>
    <mergeCell ref="A7:A8"/>
    <mergeCell ref="A9:A10"/>
    <mergeCell ref="K38:M38"/>
    <mergeCell ref="A13:M13"/>
    <mergeCell ref="B22:M22"/>
    <mergeCell ref="B23:M23"/>
    <mergeCell ref="A28:A29"/>
    <mergeCell ref="E28:G28"/>
    <mergeCell ref="H28:J28"/>
    <mergeCell ref="A26:B26"/>
    <mergeCell ref="A34:M34"/>
    <mergeCell ref="K28:M28"/>
    <mergeCell ref="J69:M69"/>
    <mergeCell ref="J68:M68"/>
    <mergeCell ref="J70:M70"/>
    <mergeCell ref="J71:M71"/>
    <mergeCell ref="B40:D40"/>
    <mergeCell ref="B41:D41"/>
    <mergeCell ref="A67:E68"/>
    <mergeCell ref="A70:E71"/>
    <mergeCell ref="G68:H68"/>
    <mergeCell ref="G70:H70"/>
    <mergeCell ref="A36:B36"/>
    <mergeCell ref="B30:D30"/>
    <mergeCell ref="B32:D32"/>
    <mergeCell ref="A33:M33"/>
    <mergeCell ref="A35:M35"/>
    <mergeCell ref="B31:D31"/>
  </mergeCells>
  <printOptions/>
  <pageMargins left="0.16" right="0.16" top="0.35" bottom="0.3" header="0.31496062992125984" footer="0.31496062992125984"/>
  <pageSetup horizontalDpi="600" verticalDpi="600" orientation="landscape" paperSize="9" scale="86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Користувач Windows</cp:lastModifiedBy>
  <cp:lastPrinted>2020-01-13T09:37:26Z</cp:lastPrinted>
  <dcterms:created xsi:type="dcterms:W3CDTF">2018-12-28T08:43:53Z</dcterms:created>
  <dcterms:modified xsi:type="dcterms:W3CDTF">2020-01-17T10:13:07Z</dcterms:modified>
  <cp:category/>
  <cp:version/>
  <cp:contentType/>
  <cp:contentStatus/>
</cp:coreProperties>
</file>