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245" windowHeight="12555" activeTab="0"/>
  </bookViews>
  <sheets>
    <sheet name="звіт з 01.01.2020" sheetId="1" r:id="rId1"/>
  </sheets>
  <definedNames>
    <definedName name="_xlnm.Print_Area" localSheetId="0">'звіт з 01.01.2020'!$A$1:$M$76</definedName>
  </definedNames>
  <calcPr fullCalcOnLoad="1" refMode="R1C1"/>
</workbook>
</file>

<file path=xl/sharedStrings.xml><?xml version="1.0" encoding="utf-8"?>
<sst xmlns="http://schemas.openxmlformats.org/spreadsheetml/2006/main" count="126" uniqueCount="78">
  <si>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</si>
  <si>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</si>
  <si>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</si>
  <si>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</si>
  <si>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</si>
  <si>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</si>
  <si>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</si>
  <si>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</si>
  <si>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</si>
  <si>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</si>
  <si>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</si>
  <si>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</si>
  <si>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</si>
  <si>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</si>
  <si>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</si>
  <si>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</si>
  <si>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</si>
  <si>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</si>
  <si>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</si>
  <si>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</si>
  <si>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</si>
  <si>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</si>
  <si>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</si>
  <si>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</si>
  <si>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(код)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</si>
  <si>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</si>
  <si>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</si>
  <si>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</si>
  <si>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</si>
  <si>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</si>
  <si>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</si>
  <si>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</si>
  <si>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</si>
  <si>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</si>
  <si>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</si>
  <si>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</si>
  <si>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</si>
  <si>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</si>
  <si>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</si>
  <si>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</si>
  <si>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</si>
  <si>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Управління капітального будівництва виконкому Криворізької міської ради</t>
  </si>
  <si>
    <t>0443</t>
  </si>
  <si>
    <t>Програма капітального будівництва об'єктів інфраструктури м. Кривого Рогу на 2019-2021 роки</t>
  </si>
  <si>
    <t xml:space="preserve">Рішення Криворізької міської ради "Про міський бюджет на 2019 рік"від 26.12.2018 №3274 (зі змінами), "Про затвердження Програми капітального будівництва об'єктів інфраструктури м. Кривого Рогу на 2019-2021 роки"від 26.12.2018 №3322  (зі змінами)  </t>
  </si>
  <si>
    <t>Рішення Криворізької міської ради "Про затвердження Програми капітального будівництва об'єктів інфраструктури м. Кривого Рогу на 2019-2021 роки"від 26.12.2018 №3322   (зі змінами)</t>
  </si>
  <si>
    <t>Розрахунок</t>
  </si>
  <si>
    <t>Забезпечення будівництва об`єктів транспортної інфраструктури та пішохідного сполучення</t>
  </si>
  <si>
    <t>Розрахунок, акт готовності об'єкта до експплуатації</t>
  </si>
  <si>
    <t>Начальник управління капітального будівництва виконкому Криворізької міської ради</t>
  </si>
  <si>
    <t>грн</t>
  </si>
  <si>
    <t>од</t>
  </si>
  <si>
    <t>відс</t>
  </si>
  <si>
    <t>Головний спеціаліст відділу капітальних вкладень управління капітального будівництва виконкому Криворізької міської ради</t>
  </si>
  <si>
    <t>Валерій Катькін</t>
  </si>
  <si>
    <t>Лідія Городецька</t>
  </si>
  <si>
    <t>про виконання паспорта бюджетної програми місцевого бюджету на 2019 рік</t>
  </si>
  <si>
    <t>Будівництво медичних установ та закладів</t>
  </si>
  <si>
    <t>Створення умов для розвитку розгалуженої  мережі закладів охорони здоров’я</t>
  </si>
  <si>
    <t>Забезпечення розвитку медичних установ та закладів</t>
  </si>
  <si>
    <t>Забезпечення будівництва медичних установ та закладів</t>
  </si>
  <si>
    <t>Здійснення заходів з проектування та реконструкції медичних установ та закладів</t>
  </si>
  <si>
    <t>Витрати на реконструкцію медичних установ та закладів</t>
  </si>
  <si>
    <t>Витрати на проектування медичних установ та закладів</t>
  </si>
  <si>
    <t>Кількість об'єктів реконструкції медичних установ та закладів</t>
  </si>
  <si>
    <t>Кількість об'єктів проектування медичних установ та закладів</t>
  </si>
  <si>
    <t>Середні витрати на реконструкцію однієї медичної установи</t>
  </si>
  <si>
    <t>Середні витрати на проектування однієї медичної установи</t>
  </si>
  <si>
    <t>Рівень готовності реконструкції медичних установ та закладів</t>
  </si>
  <si>
    <t>Рівень готовності проектування медичних установ та закладів</t>
  </si>
  <si>
    <t>Розрахунок, експертний звіт щодо розгляду проектної документації</t>
  </si>
  <si>
    <t>Причиною відхилення обсягів касових видатків  від обсягів, затверджених у паспорті бюджетної програми є перенесення завершення будівельних робіт  на наступний рік, у зв'язку з порушенням генпроектувальником строків виконання  коригування проектів та отримання експертизи, що призвело до уповільнення строків проведення закупівлі робіт.</t>
  </si>
  <si>
    <t>Розбіжность між фактичними та затвердженими результативними показниками  затрат пояснюється  перенесенням завершення будівельних робіт  на наступний рік, у зв'язку з порушенням генпроектувальником строків виконання  коригування проектів та отримання експертизи, що призвело до уповільнення строків проведення закупівлі робіт та економією коштів після виконання укладених договорів на проектування об'єктів охорони здоров'я.</t>
  </si>
  <si>
    <t>Розбіжність між фактичними та затвердженими результативними показниками продукту відсутня</t>
  </si>
  <si>
    <t>Розбіжность між фактичними та затвердженими результативними показниками  ефективності  пояснюється  перенесенням завершення будівельних робіт  на наступний рік, у зв'язку з порушенням генпроектувальником строків виконання  коригування проектів та отримання експертизи, що призвело до уповільнення строків проведення закупівлі робіт та економією коштів після виконання укладених договорів на проектування об'єктів охорони здоров'я.</t>
  </si>
  <si>
    <t>Розбіжность між фактичними та затвердженими результативними показниками  якості  пояснюється  перенесенням завершення будівельних та проектних робіт робіт  на наступний рік, у зв'язку з порушенням генпроектувальником строків виконання  коригування проектів та отримання експертизи, що призвело до уповільнення строків проведення закупівлі робіт та економією коштів після виконання укладених договорів на проектування об'єктів охорони здоров'я.</t>
  </si>
  <si>
    <t>Спостерігається відхилення виконання результативних показників між фактичними та затвердженими паспортом бюджетної програми. Це пояснюється  перенесенням завершення будівельних та проектних робіт робіт  на наступний рік, у зв'язку з порушенням генпроектувальником строків виконання  коригування проектів та отримання експертизи, що призвело до уповільнення строків проведення закупівлі робіт та економією коштів після виконання укладених договорів на проектування об'єктів охорони здоров'я.</t>
  </si>
  <si>
    <t>За результатами розгляду, при виконанні бюджетної програми протягом року здійснювалися  заходи з проектування та реконструкції  медичних установ та закладів, що відповідає завердженим паспортом  меті, завданням та напрямам використання бюджетних коштів  для досягнення цілі державної політики у створенні умов для розвитку розгалуженої  мережі закладів охорони здоров’я.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</si>
</sst>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vertical="top"/>
    </xf>
    <xf numFmtId="0" fontId="46" fillId="0" borderId="0" xfId="0" applyFont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3" fontId="49" fillId="0" borderId="1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46" fillId="0" borderId="10" xfId="0" applyFont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horizontal="center" vertical="top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center"/>
    </xf>
    <xf numFmtId="0" fontId="43" fillId="0" borderId="0" xfId="0" applyFont="1" applyAlignment="1">
      <alignment horizontal="left" vertical="center" wrapText="1"/>
    </xf>
    <xf numFmtId="0" fontId="43" fillId="33" borderId="0" xfId="0" applyFont="1" applyFill="1" applyAlignment="1">
      <alignment horizontal="right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wrapText="1"/>
    </xf>
    <xf numFmtId="0" fontId="46" fillId="0" borderId="11" xfId="0" applyFont="1" applyBorder="1" applyAlignment="1">
      <alignment vertical="center" wrapText="1"/>
    </xf>
    <xf numFmtId="0" fontId="43" fillId="0" borderId="0" xfId="0" applyFont="1" applyAlignment="1">
      <alignment horizontal="center" vertical="top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0" fontId="52" fillId="0" borderId="0" xfId="0" applyFont="1" applyAlignment="1">
      <alignment horizontal="left" vertical="top" wrapText="1"/>
    </xf>
    <xf numFmtId="0" fontId="46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6"/>
  <sheetViews>
    <sheetView tabSelected="1" view="pageBreakPreview" zoomScale="60" zoomScalePageLayoutView="0" workbookViewId="0" topLeftCell="A65">
      <selection activeCell="I64" sqref="I64"/>
    </sheetView>
  </sheetViews>
  <sheetFormatPr defaultColWidth="9.140625" defaultRowHeight="15"/>
  <cols>
    <col min="1" max="1" width="4.421875" style="4" customWidth="1"/>
    <col min="2" max="2" width="24.00390625" style="4" customWidth="1"/>
    <col min="3" max="3" width="7.140625" style="4" customWidth="1"/>
    <col min="4" max="4" width="23.7109375" style="4" customWidth="1"/>
    <col min="5" max="5" width="11.7109375" style="4" customWidth="1"/>
    <col min="6" max="6" width="12.8515625" style="4" customWidth="1"/>
    <col min="7" max="7" width="12.7109375" style="4" customWidth="1"/>
    <col min="8" max="13" width="13.00390625" style="4" customWidth="1"/>
    <col min="14" max="16384" width="9.140625" style="4" customWidth="1"/>
  </cols>
  <sheetData>
    <row r="1" spans="10:13" ht="15.75" customHeight="1">
      <c r="J1" s="68" t="s">
        <v>40</v>
      </c>
      <c r="K1" s="68"/>
      <c r="L1" s="68"/>
      <c r="M1" s="68"/>
    </row>
    <row r="2" spans="10:13" ht="15.75">
      <c r="J2" s="68"/>
      <c r="K2" s="68"/>
      <c r="L2" s="68"/>
      <c r="M2" s="68"/>
    </row>
    <row r="3" spans="10:13" ht="15.75">
      <c r="J3" s="68"/>
      <c r="K3" s="68"/>
      <c r="L3" s="68"/>
      <c r="M3" s="68"/>
    </row>
    <row r="4" spans="10:13" ht="3" customHeight="1">
      <c r="J4" s="68"/>
      <c r="K4" s="68"/>
      <c r="L4" s="68"/>
      <c r="M4" s="68"/>
    </row>
    <row r="5" spans="1:13" ht="15.75">
      <c r="A5" s="69" t="s">
        <v>16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3" ht="15.75">
      <c r="A6" s="69" t="s">
        <v>56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1:13" ht="6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ht="15.75" customHeight="1">
      <c r="A8" s="37" t="s">
        <v>0</v>
      </c>
      <c r="B8" s="17">
        <v>1500000</v>
      </c>
      <c r="C8" s="2"/>
      <c r="E8" s="70" t="s">
        <v>41</v>
      </c>
      <c r="F8" s="70"/>
      <c r="G8" s="70"/>
      <c r="H8" s="70"/>
      <c r="I8" s="70"/>
      <c r="J8" s="70"/>
      <c r="K8" s="70"/>
      <c r="L8" s="70"/>
      <c r="M8" s="70"/>
    </row>
    <row r="9" spans="1:13" ht="15" customHeight="1">
      <c r="A9" s="37"/>
      <c r="B9" s="5" t="s">
        <v>24</v>
      </c>
      <c r="C9" s="2"/>
      <c r="E9" s="71" t="s">
        <v>14</v>
      </c>
      <c r="F9" s="71"/>
      <c r="G9" s="71"/>
      <c r="H9" s="71"/>
      <c r="I9" s="71"/>
      <c r="J9" s="71"/>
      <c r="K9" s="71"/>
      <c r="L9" s="71"/>
      <c r="M9" s="71"/>
    </row>
    <row r="10" spans="1:13" ht="15.75">
      <c r="A10" s="37" t="s">
        <v>1</v>
      </c>
      <c r="B10" s="17">
        <v>1510000</v>
      </c>
      <c r="C10" s="2"/>
      <c r="E10" s="70" t="s">
        <v>41</v>
      </c>
      <c r="F10" s="70"/>
      <c r="G10" s="70"/>
      <c r="H10" s="70"/>
      <c r="I10" s="70"/>
      <c r="J10" s="70"/>
      <c r="K10" s="70"/>
      <c r="L10" s="70"/>
      <c r="M10" s="70"/>
    </row>
    <row r="11" spans="1:13" ht="15" customHeight="1">
      <c r="A11" s="37"/>
      <c r="B11" s="5" t="s">
        <v>24</v>
      </c>
      <c r="C11" s="2"/>
      <c r="E11" s="71" t="s">
        <v>13</v>
      </c>
      <c r="F11" s="71"/>
      <c r="G11" s="71"/>
      <c r="H11" s="71"/>
      <c r="I11" s="71"/>
      <c r="J11" s="71"/>
      <c r="K11" s="71"/>
      <c r="L11" s="71"/>
      <c r="M11" s="71"/>
    </row>
    <row r="12" spans="1:13" ht="15.75" customHeight="1">
      <c r="A12" s="37" t="s">
        <v>2</v>
      </c>
      <c r="B12" s="17">
        <v>1517322</v>
      </c>
      <c r="C12" s="66" t="s">
        <v>42</v>
      </c>
      <c r="D12" s="66"/>
      <c r="E12" s="61" t="s">
        <v>57</v>
      </c>
      <c r="F12" s="61"/>
      <c r="G12" s="61"/>
      <c r="H12" s="61"/>
      <c r="I12" s="61"/>
      <c r="J12" s="61"/>
      <c r="K12" s="61"/>
      <c r="L12" s="61"/>
      <c r="M12" s="61"/>
    </row>
    <row r="13" spans="1:13" ht="15" customHeight="1">
      <c r="A13" s="37"/>
      <c r="B13" s="23" t="s">
        <v>24</v>
      </c>
      <c r="C13" s="67" t="s">
        <v>3</v>
      </c>
      <c r="D13" s="67"/>
      <c r="E13" s="62" t="s">
        <v>15</v>
      </c>
      <c r="F13" s="62"/>
      <c r="G13" s="62"/>
      <c r="H13" s="62"/>
      <c r="I13" s="62"/>
      <c r="J13" s="62"/>
      <c r="K13" s="62"/>
      <c r="L13" s="62"/>
      <c r="M13" s="62"/>
    </row>
    <row r="14" spans="1:13" ht="19.5" customHeight="1">
      <c r="A14" s="53" t="s">
        <v>28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</row>
    <row r="15" ht="15.75">
      <c r="A15" s="1"/>
    </row>
    <row r="16" spans="1:13" ht="31.5">
      <c r="A16" s="3" t="s">
        <v>23</v>
      </c>
      <c r="B16" s="41" t="s">
        <v>25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</row>
    <row r="17" spans="1:13" ht="19.5" customHeight="1">
      <c r="A17" s="19">
        <v>1</v>
      </c>
      <c r="B17" s="63" t="s">
        <v>58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5"/>
    </row>
    <row r="18" ht="9.75" customHeight="1">
      <c r="A18" s="1"/>
    </row>
    <row r="19" spans="1:12" ht="15.75">
      <c r="A19" s="6" t="s">
        <v>29</v>
      </c>
      <c r="B19" s="6"/>
      <c r="C19" s="6"/>
      <c r="D19" s="26" t="s">
        <v>59</v>
      </c>
      <c r="E19" s="26"/>
      <c r="F19" s="26"/>
      <c r="G19" s="26"/>
      <c r="H19" s="26"/>
      <c r="I19" s="26"/>
      <c r="J19" s="26"/>
      <c r="K19" s="26"/>
      <c r="L19" s="26"/>
    </row>
    <row r="20" ht="15.75">
      <c r="A20" s="2"/>
    </row>
    <row r="21" ht="15.75">
      <c r="A21" s="6" t="s">
        <v>30</v>
      </c>
    </row>
    <row r="22" ht="8.25" customHeight="1">
      <c r="A22" s="1"/>
    </row>
    <row r="23" spans="1:13" ht="18.75" customHeight="1">
      <c r="A23" s="3" t="s">
        <v>23</v>
      </c>
      <c r="B23" s="41" t="s">
        <v>5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3" ht="15.75" customHeight="1">
      <c r="A24" s="19">
        <v>1</v>
      </c>
      <c r="B24" s="63" t="s">
        <v>60</v>
      </c>
      <c r="C24" s="64"/>
      <c r="D24" s="64"/>
      <c r="E24" s="64"/>
      <c r="F24" s="64"/>
      <c r="G24" s="64"/>
      <c r="H24" s="64" t="s">
        <v>47</v>
      </c>
      <c r="I24" s="64"/>
      <c r="J24" s="64"/>
      <c r="K24" s="64"/>
      <c r="L24" s="64"/>
      <c r="M24" s="65"/>
    </row>
    <row r="25" spans="1:13" ht="15.7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ht="2.25" customHeight="1">
      <c r="A26" s="1"/>
    </row>
    <row r="27" ht="15.75">
      <c r="A27" s="6" t="s">
        <v>31</v>
      </c>
    </row>
    <row r="28" spans="1:13" ht="15.75">
      <c r="A28" s="48" t="s">
        <v>26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</row>
    <row r="29" spans="1:26" ht="33" customHeight="1">
      <c r="A29" s="41" t="s">
        <v>23</v>
      </c>
      <c r="B29" s="41" t="s">
        <v>32</v>
      </c>
      <c r="C29" s="41"/>
      <c r="D29" s="41"/>
      <c r="E29" s="41" t="s">
        <v>17</v>
      </c>
      <c r="F29" s="41"/>
      <c r="G29" s="41"/>
      <c r="H29" s="41" t="s">
        <v>33</v>
      </c>
      <c r="I29" s="41"/>
      <c r="J29" s="41"/>
      <c r="K29" s="41" t="s">
        <v>18</v>
      </c>
      <c r="L29" s="41"/>
      <c r="M29" s="41"/>
      <c r="R29" s="59"/>
      <c r="S29" s="59"/>
      <c r="T29" s="59"/>
      <c r="U29" s="59"/>
      <c r="V29" s="59"/>
      <c r="W29" s="59"/>
      <c r="X29" s="59"/>
      <c r="Y29" s="59"/>
      <c r="Z29" s="59"/>
    </row>
    <row r="30" spans="1:26" ht="33" customHeight="1">
      <c r="A30" s="41"/>
      <c r="B30" s="41"/>
      <c r="C30" s="41"/>
      <c r="D30" s="41"/>
      <c r="E30" s="3" t="s">
        <v>19</v>
      </c>
      <c r="F30" s="3" t="s">
        <v>20</v>
      </c>
      <c r="G30" s="3" t="s">
        <v>21</v>
      </c>
      <c r="H30" s="3" t="s">
        <v>19</v>
      </c>
      <c r="I30" s="3" t="s">
        <v>20</v>
      </c>
      <c r="J30" s="3" t="s">
        <v>21</v>
      </c>
      <c r="K30" s="3" t="s">
        <v>19</v>
      </c>
      <c r="L30" s="3" t="s">
        <v>20</v>
      </c>
      <c r="M30" s="3" t="s">
        <v>21</v>
      </c>
      <c r="R30" s="7"/>
      <c r="S30" s="7"/>
      <c r="T30" s="7"/>
      <c r="U30" s="7"/>
      <c r="V30" s="7"/>
      <c r="W30" s="7"/>
      <c r="X30" s="7"/>
      <c r="Y30" s="7"/>
      <c r="Z30" s="7"/>
    </row>
    <row r="31" spans="1:26" ht="15.75">
      <c r="A31" s="3">
        <v>1</v>
      </c>
      <c r="B31" s="41">
        <v>2</v>
      </c>
      <c r="C31" s="41"/>
      <c r="D31" s="41"/>
      <c r="E31" s="3">
        <v>3</v>
      </c>
      <c r="F31" s="3">
        <v>4</v>
      </c>
      <c r="G31" s="3">
        <v>5</v>
      </c>
      <c r="H31" s="3">
        <v>6</v>
      </c>
      <c r="I31" s="3">
        <v>7</v>
      </c>
      <c r="J31" s="3">
        <v>8</v>
      </c>
      <c r="K31" s="3">
        <v>9</v>
      </c>
      <c r="L31" s="3">
        <v>10</v>
      </c>
      <c r="M31" s="3">
        <v>11</v>
      </c>
      <c r="R31" s="7"/>
      <c r="S31" s="7"/>
      <c r="T31" s="7"/>
      <c r="U31" s="7"/>
      <c r="V31" s="7"/>
      <c r="W31" s="7"/>
      <c r="X31" s="7"/>
      <c r="Y31" s="7"/>
      <c r="Z31" s="7"/>
    </row>
    <row r="32" spans="1:26" ht="15.75" hidden="1">
      <c r="A32" s="3"/>
      <c r="B32" s="41" t="s">
        <v>6</v>
      </c>
      <c r="C32" s="41"/>
      <c r="D32" s="41"/>
      <c r="E32" s="24" t="e">
        <f>E33+#REF!+#REF!+#REF!</f>
        <v>#REF!</v>
      </c>
      <c r="F32" s="24" t="e">
        <f>F33+#REF!+#REF!+#REF!</f>
        <v>#REF!</v>
      </c>
      <c r="G32" s="24" t="e">
        <f>G33+#REF!+#REF!+#REF!</f>
        <v>#REF!</v>
      </c>
      <c r="H32" s="24" t="e">
        <f>H33+#REF!+#REF!+#REF!</f>
        <v>#REF!</v>
      </c>
      <c r="I32" s="24" t="e">
        <f>I33+#REF!+#REF!+#REF!</f>
        <v>#REF!</v>
      </c>
      <c r="J32" s="24" t="e">
        <f>J33+#REF!+#REF!+#REF!</f>
        <v>#REF!</v>
      </c>
      <c r="K32" s="24" t="e">
        <f>K33+#REF!+#REF!+#REF!</f>
        <v>#REF!</v>
      </c>
      <c r="L32" s="24" t="e">
        <f>L33+#REF!+#REF!+#REF!</f>
        <v>#REF!</v>
      </c>
      <c r="M32" s="24" t="e">
        <f>M33+#REF!+#REF!+#REF!</f>
        <v>#REF!</v>
      </c>
      <c r="R32" s="7"/>
      <c r="S32" s="7"/>
      <c r="T32" s="7"/>
      <c r="U32" s="7"/>
      <c r="V32" s="7"/>
      <c r="W32" s="7"/>
      <c r="X32" s="7"/>
      <c r="Y32" s="7"/>
      <c r="Z32" s="7"/>
    </row>
    <row r="33" spans="1:26" ht="41.25" customHeight="1">
      <c r="A33" s="35">
        <v>1</v>
      </c>
      <c r="B33" s="54" t="s">
        <v>61</v>
      </c>
      <c r="C33" s="55"/>
      <c r="D33" s="56"/>
      <c r="E33" s="29">
        <v>0</v>
      </c>
      <c r="F33" s="29">
        <v>38323780</v>
      </c>
      <c r="G33" s="30">
        <f>E33+F33</f>
        <v>38323780</v>
      </c>
      <c r="H33" s="29">
        <v>0</v>
      </c>
      <c r="I33" s="29">
        <v>29642826.41</v>
      </c>
      <c r="J33" s="30">
        <f>H33+I33</f>
        <v>29642826.41</v>
      </c>
      <c r="K33" s="29">
        <f>E33-H33</f>
        <v>0</v>
      </c>
      <c r="L33" s="29">
        <f>I33-F33</f>
        <v>-8680953.59</v>
      </c>
      <c r="M33" s="30">
        <f>K33+L33</f>
        <v>-8680953.59</v>
      </c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42" customHeight="1" hidden="1">
      <c r="A34" s="50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2"/>
      <c r="R34" s="25"/>
      <c r="S34" s="25"/>
      <c r="T34" s="25"/>
      <c r="U34" s="25"/>
      <c r="V34" s="25"/>
      <c r="W34" s="25"/>
      <c r="X34" s="25"/>
      <c r="Y34" s="25"/>
      <c r="Z34" s="25"/>
    </row>
    <row r="35" spans="1:13" ht="21.75" customHeight="1">
      <c r="A35" s="36"/>
      <c r="B35" s="49" t="s">
        <v>6</v>
      </c>
      <c r="C35" s="49"/>
      <c r="D35" s="49"/>
      <c r="E35" s="34">
        <f>E33</f>
        <v>0</v>
      </c>
      <c r="F35" s="31">
        <f>F33</f>
        <v>38323780</v>
      </c>
      <c r="G35" s="31">
        <f>F35+E35</f>
        <v>38323780</v>
      </c>
      <c r="H35" s="31">
        <f>H33</f>
        <v>0</v>
      </c>
      <c r="I35" s="31">
        <f>I33</f>
        <v>29642826.41</v>
      </c>
      <c r="J35" s="31">
        <f>I35+H35</f>
        <v>29642826.41</v>
      </c>
      <c r="K35" s="31">
        <f>K33</f>
        <v>0</v>
      </c>
      <c r="L35" s="31">
        <f>L33</f>
        <v>-8680953.59</v>
      </c>
      <c r="M35" s="31">
        <f>L35+K35</f>
        <v>-8680953.59</v>
      </c>
    </row>
    <row r="36" spans="1:13" ht="29.25" customHeight="1">
      <c r="A36" s="60" t="s">
        <v>71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</row>
    <row r="37" spans="1:13" ht="33" customHeight="1">
      <c r="A37" s="47" t="s">
        <v>34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</row>
    <row r="38" spans="1:13" ht="20.25" customHeight="1">
      <c r="A38" s="48" t="s">
        <v>26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</row>
    <row r="39" spans="1:13" ht="31.5" customHeight="1">
      <c r="A39" s="41" t="s">
        <v>4</v>
      </c>
      <c r="B39" s="41" t="s">
        <v>35</v>
      </c>
      <c r="C39" s="41"/>
      <c r="D39" s="41"/>
      <c r="E39" s="41" t="s">
        <v>17</v>
      </c>
      <c r="F39" s="41"/>
      <c r="G39" s="41"/>
      <c r="H39" s="41" t="s">
        <v>33</v>
      </c>
      <c r="I39" s="41"/>
      <c r="J39" s="41"/>
      <c r="K39" s="41" t="s">
        <v>18</v>
      </c>
      <c r="L39" s="41"/>
      <c r="M39" s="41"/>
    </row>
    <row r="40" spans="1:13" ht="33.75" customHeight="1">
      <c r="A40" s="41"/>
      <c r="B40" s="41"/>
      <c r="C40" s="41"/>
      <c r="D40" s="41"/>
      <c r="E40" s="3" t="s">
        <v>19</v>
      </c>
      <c r="F40" s="3" t="s">
        <v>20</v>
      </c>
      <c r="G40" s="3" t="s">
        <v>21</v>
      </c>
      <c r="H40" s="3" t="s">
        <v>19</v>
      </c>
      <c r="I40" s="3" t="s">
        <v>20</v>
      </c>
      <c r="J40" s="3" t="s">
        <v>21</v>
      </c>
      <c r="K40" s="3" t="s">
        <v>19</v>
      </c>
      <c r="L40" s="3" t="s">
        <v>20</v>
      </c>
      <c r="M40" s="3" t="s">
        <v>21</v>
      </c>
    </row>
    <row r="41" spans="1:13" ht="15.75">
      <c r="A41" s="3">
        <v>1</v>
      </c>
      <c r="B41" s="41">
        <v>2</v>
      </c>
      <c r="C41" s="41"/>
      <c r="D41" s="41"/>
      <c r="E41" s="3">
        <v>3</v>
      </c>
      <c r="F41" s="3">
        <v>4</v>
      </c>
      <c r="G41" s="3">
        <v>5</v>
      </c>
      <c r="H41" s="3">
        <v>6</v>
      </c>
      <c r="I41" s="3">
        <v>7</v>
      </c>
      <c r="J41" s="3">
        <v>8</v>
      </c>
      <c r="K41" s="3">
        <v>9</v>
      </c>
      <c r="L41" s="3">
        <v>10</v>
      </c>
      <c r="M41" s="3">
        <v>11</v>
      </c>
    </row>
    <row r="42" spans="1:13" ht="15.75" hidden="1">
      <c r="A42" s="21"/>
      <c r="B42" s="41" t="s">
        <v>6</v>
      </c>
      <c r="C42" s="41"/>
      <c r="D42" s="41"/>
      <c r="E42" s="24">
        <f aca="true" t="shared" si="0" ref="E42:M42">E43</f>
        <v>0</v>
      </c>
      <c r="F42" s="24">
        <f t="shared" si="0"/>
        <v>38323780</v>
      </c>
      <c r="G42" s="24">
        <f t="shared" si="0"/>
        <v>38323780</v>
      </c>
      <c r="H42" s="24">
        <f t="shared" si="0"/>
        <v>0</v>
      </c>
      <c r="I42" s="24">
        <f t="shared" si="0"/>
        <v>29642826.41</v>
      </c>
      <c r="J42" s="24">
        <f t="shared" si="0"/>
        <v>29642826.41</v>
      </c>
      <c r="K42" s="24">
        <f t="shared" si="0"/>
        <v>0</v>
      </c>
      <c r="L42" s="24">
        <f t="shared" si="0"/>
        <v>-8680953.59</v>
      </c>
      <c r="M42" s="24">
        <f t="shared" si="0"/>
        <v>-8680953.59</v>
      </c>
    </row>
    <row r="43" spans="1:13" ht="60.75" customHeight="1">
      <c r="A43" s="3">
        <v>1</v>
      </c>
      <c r="B43" s="42" t="s">
        <v>43</v>
      </c>
      <c r="C43" s="43"/>
      <c r="D43" s="44"/>
      <c r="E43" s="24">
        <v>0</v>
      </c>
      <c r="F43" s="29">
        <v>38323780</v>
      </c>
      <c r="G43" s="29">
        <f>E43+F43</f>
        <v>38323780</v>
      </c>
      <c r="H43" s="29">
        <v>0</v>
      </c>
      <c r="I43" s="29">
        <v>29642826.41</v>
      </c>
      <c r="J43" s="29">
        <f>H43+I43</f>
        <v>29642826.41</v>
      </c>
      <c r="K43" s="29">
        <f>E43-H43</f>
        <v>0</v>
      </c>
      <c r="L43" s="29">
        <f>I43-F43</f>
        <v>-8680953.59</v>
      </c>
      <c r="M43" s="30">
        <f>K43+L43</f>
        <v>-8680953.59</v>
      </c>
    </row>
    <row r="44" spans="1:13" ht="18.75" customHeight="1">
      <c r="A44" s="27"/>
      <c r="B44" s="58" t="s">
        <v>6</v>
      </c>
      <c r="C44" s="58"/>
      <c r="D44" s="58"/>
      <c r="E44" s="28">
        <f>E43</f>
        <v>0</v>
      </c>
      <c r="F44" s="31">
        <f>F43</f>
        <v>38323780</v>
      </c>
      <c r="G44" s="31">
        <f>F44+E44</f>
        <v>38323780</v>
      </c>
      <c r="H44" s="31">
        <f>H43</f>
        <v>0</v>
      </c>
      <c r="I44" s="31">
        <f>I43</f>
        <v>29642826.41</v>
      </c>
      <c r="J44" s="31">
        <f>I44+H44</f>
        <v>29642826.41</v>
      </c>
      <c r="K44" s="31">
        <f>K43</f>
        <v>0</v>
      </c>
      <c r="L44" s="31">
        <f>L43</f>
        <v>-8680953.59</v>
      </c>
      <c r="M44" s="31">
        <f>L44+K44</f>
        <v>-8680953.59</v>
      </c>
    </row>
    <row r="45" ht="2.25" customHeight="1">
      <c r="A45" s="1"/>
    </row>
    <row r="46" ht="15.75">
      <c r="A46" s="6" t="s">
        <v>36</v>
      </c>
    </row>
    <row r="47" ht="6.75" customHeight="1">
      <c r="A47" s="1"/>
    </row>
    <row r="48" spans="1:13" ht="49.5" customHeight="1">
      <c r="A48" s="41" t="s">
        <v>4</v>
      </c>
      <c r="B48" s="41" t="s">
        <v>22</v>
      </c>
      <c r="C48" s="57" t="s">
        <v>7</v>
      </c>
      <c r="D48" s="57" t="s">
        <v>8</v>
      </c>
      <c r="E48" s="41" t="s">
        <v>17</v>
      </c>
      <c r="F48" s="41"/>
      <c r="G48" s="41"/>
      <c r="H48" s="57" t="s">
        <v>37</v>
      </c>
      <c r="I48" s="57"/>
      <c r="J48" s="57"/>
      <c r="K48" s="41" t="s">
        <v>18</v>
      </c>
      <c r="L48" s="41"/>
      <c r="M48" s="41"/>
    </row>
    <row r="49" spans="1:13" ht="30.75" customHeight="1">
      <c r="A49" s="41"/>
      <c r="B49" s="41"/>
      <c r="C49" s="57"/>
      <c r="D49" s="57"/>
      <c r="E49" s="3" t="s">
        <v>19</v>
      </c>
      <c r="F49" s="3" t="s">
        <v>20</v>
      </c>
      <c r="G49" s="3" t="s">
        <v>21</v>
      </c>
      <c r="H49" s="3" t="s">
        <v>19</v>
      </c>
      <c r="I49" s="3" t="s">
        <v>20</v>
      </c>
      <c r="J49" s="3" t="s">
        <v>21</v>
      </c>
      <c r="K49" s="3" t="s">
        <v>19</v>
      </c>
      <c r="L49" s="3" t="s">
        <v>20</v>
      </c>
      <c r="M49" s="3" t="s">
        <v>21</v>
      </c>
    </row>
    <row r="50" spans="1:13" ht="15.75">
      <c r="A50" s="3">
        <v>1</v>
      </c>
      <c r="B50" s="3">
        <v>2</v>
      </c>
      <c r="C50" s="3">
        <v>3</v>
      </c>
      <c r="D50" s="3">
        <v>4</v>
      </c>
      <c r="E50" s="3">
        <v>5</v>
      </c>
      <c r="F50" s="3">
        <v>6</v>
      </c>
      <c r="G50" s="3">
        <v>7</v>
      </c>
      <c r="H50" s="3">
        <v>8</v>
      </c>
      <c r="I50" s="3">
        <v>9</v>
      </c>
      <c r="J50" s="3">
        <v>10</v>
      </c>
      <c r="K50" s="3">
        <v>11</v>
      </c>
      <c r="L50" s="3">
        <v>12</v>
      </c>
      <c r="M50" s="3">
        <v>13</v>
      </c>
    </row>
    <row r="51" spans="1:13" ht="15.75">
      <c r="A51" s="3">
        <v>1</v>
      </c>
      <c r="B51" s="3" t="s">
        <v>9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02" customHeight="1">
      <c r="A52" s="3"/>
      <c r="B52" s="13" t="s">
        <v>62</v>
      </c>
      <c r="C52" s="11" t="s">
        <v>50</v>
      </c>
      <c r="D52" s="15" t="s">
        <v>44</v>
      </c>
      <c r="E52" s="32">
        <v>0</v>
      </c>
      <c r="F52" s="32">
        <v>35934660</v>
      </c>
      <c r="G52" s="32">
        <f>E52+F52</f>
        <v>35934660</v>
      </c>
      <c r="H52" s="32">
        <v>0</v>
      </c>
      <c r="I52" s="32">
        <v>28239001.4</v>
      </c>
      <c r="J52" s="32">
        <f>I52</f>
        <v>28239001.4</v>
      </c>
      <c r="K52" s="32">
        <f>E52-H52</f>
        <v>0</v>
      </c>
      <c r="L52" s="32">
        <f>I52-F52</f>
        <v>-7695658.6000000015</v>
      </c>
      <c r="M52" s="32">
        <f>J52-G52</f>
        <v>-7695658.6000000015</v>
      </c>
    </row>
    <row r="53" spans="1:13" ht="104.25" customHeight="1">
      <c r="A53" s="19"/>
      <c r="B53" s="13" t="s">
        <v>63</v>
      </c>
      <c r="C53" s="11" t="s">
        <v>50</v>
      </c>
      <c r="D53" s="12" t="s">
        <v>44</v>
      </c>
      <c r="E53" s="32">
        <v>0</v>
      </c>
      <c r="F53" s="32">
        <v>2389120</v>
      </c>
      <c r="G53" s="32">
        <f>E53+F53</f>
        <v>2389120</v>
      </c>
      <c r="H53" s="32">
        <v>0</v>
      </c>
      <c r="I53" s="32">
        <v>1403825.01</v>
      </c>
      <c r="J53" s="32">
        <f>I53</f>
        <v>1403825.01</v>
      </c>
      <c r="K53" s="32">
        <f>E53-H53</f>
        <v>0</v>
      </c>
      <c r="L53" s="32">
        <f>I53-F53</f>
        <v>-985294.99</v>
      </c>
      <c r="M53" s="32">
        <f>J53-G53</f>
        <v>-985294.99</v>
      </c>
    </row>
    <row r="54" spans="1:13" ht="54.75" customHeight="1">
      <c r="A54" s="41" t="s">
        <v>72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</row>
    <row r="55" spans="1:13" ht="15.75">
      <c r="A55" s="3">
        <v>2</v>
      </c>
      <c r="B55" s="3" t="s">
        <v>10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90.75" customHeight="1">
      <c r="A56" s="19"/>
      <c r="B56" s="13" t="s">
        <v>64</v>
      </c>
      <c r="C56" s="11" t="s">
        <v>51</v>
      </c>
      <c r="D56" s="12" t="s">
        <v>45</v>
      </c>
      <c r="E56" s="10">
        <v>0</v>
      </c>
      <c r="F56" s="10">
        <v>3</v>
      </c>
      <c r="G56" s="14">
        <f>E56+F56</f>
        <v>3</v>
      </c>
      <c r="H56" s="12">
        <v>0</v>
      </c>
      <c r="I56" s="10">
        <v>3</v>
      </c>
      <c r="J56" s="10">
        <f>I56</f>
        <v>3</v>
      </c>
      <c r="K56" s="14">
        <f aca="true" t="shared" si="1" ref="K56:M57">E56-H56</f>
        <v>0</v>
      </c>
      <c r="L56" s="14">
        <f t="shared" si="1"/>
        <v>0</v>
      </c>
      <c r="M56" s="14">
        <f t="shared" si="1"/>
        <v>0</v>
      </c>
    </row>
    <row r="57" spans="1:13" ht="90" customHeight="1">
      <c r="A57" s="19"/>
      <c r="B57" s="13" t="s">
        <v>65</v>
      </c>
      <c r="C57" s="11" t="s">
        <v>51</v>
      </c>
      <c r="D57" s="12" t="s">
        <v>45</v>
      </c>
      <c r="E57" s="10">
        <v>0</v>
      </c>
      <c r="F57" s="10">
        <v>7</v>
      </c>
      <c r="G57" s="14">
        <f>E57+F57</f>
        <v>7</v>
      </c>
      <c r="H57" s="12">
        <v>0</v>
      </c>
      <c r="I57" s="10">
        <v>7</v>
      </c>
      <c r="J57" s="10">
        <f>I57</f>
        <v>7</v>
      </c>
      <c r="K57" s="14">
        <f t="shared" si="1"/>
        <v>0</v>
      </c>
      <c r="L57" s="14">
        <f t="shared" si="1"/>
        <v>0</v>
      </c>
      <c r="M57" s="14">
        <f t="shared" si="1"/>
        <v>0</v>
      </c>
    </row>
    <row r="58" spans="1:13" ht="15.75">
      <c r="A58" s="41" t="s">
        <v>73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</row>
    <row r="59" spans="1:13" ht="15.75">
      <c r="A59" s="3">
        <v>3</v>
      </c>
      <c r="B59" s="3" t="s">
        <v>11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38.25">
      <c r="A60" s="3"/>
      <c r="B60" s="13" t="s">
        <v>66</v>
      </c>
      <c r="C60" s="11" t="s">
        <v>50</v>
      </c>
      <c r="D60" s="10" t="s">
        <v>46</v>
      </c>
      <c r="E60" s="33">
        <v>0</v>
      </c>
      <c r="F60" s="33">
        <v>11978220</v>
      </c>
      <c r="G60" s="33">
        <f>E60+F60</f>
        <v>11978220</v>
      </c>
      <c r="H60" s="33">
        <v>0</v>
      </c>
      <c r="I60" s="33">
        <v>9413000.47</v>
      </c>
      <c r="J60" s="33">
        <f>I60</f>
        <v>9413000.47</v>
      </c>
      <c r="K60" s="33">
        <f>E60-H60</f>
        <v>0</v>
      </c>
      <c r="L60" s="33">
        <f>I60-F60</f>
        <v>-2565219.5299999993</v>
      </c>
      <c r="M60" s="33">
        <f>J60-G60</f>
        <v>-2565219.5299999993</v>
      </c>
    </row>
    <row r="61" spans="1:13" ht="38.25">
      <c r="A61" s="19"/>
      <c r="B61" s="13" t="s">
        <v>67</v>
      </c>
      <c r="C61" s="11" t="s">
        <v>50</v>
      </c>
      <c r="D61" s="10" t="s">
        <v>46</v>
      </c>
      <c r="E61" s="33">
        <v>0</v>
      </c>
      <c r="F61" s="33">
        <v>341303</v>
      </c>
      <c r="G61" s="33">
        <f>E61+F61</f>
        <v>341303</v>
      </c>
      <c r="H61" s="33">
        <v>0</v>
      </c>
      <c r="I61" s="33">
        <v>200546.43</v>
      </c>
      <c r="J61" s="33">
        <f>I61</f>
        <v>200546.43</v>
      </c>
      <c r="K61" s="33">
        <f>E61-H61</f>
        <v>0</v>
      </c>
      <c r="L61" s="33">
        <f>I61-F61</f>
        <v>-140756.57</v>
      </c>
      <c r="M61" s="33">
        <f>J61-G61</f>
        <v>-140756.57</v>
      </c>
    </row>
    <row r="62" spans="1:13" ht="57.75" customHeight="1">
      <c r="A62" s="41" t="s">
        <v>74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</row>
    <row r="63" spans="1:13" ht="15.75">
      <c r="A63" s="3">
        <v>4</v>
      </c>
      <c r="B63" s="3" t="s">
        <v>12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38.25">
      <c r="A64" s="3"/>
      <c r="B64" s="13" t="s">
        <v>68</v>
      </c>
      <c r="C64" s="11" t="s">
        <v>52</v>
      </c>
      <c r="D64" s="10" t="s">
        <v>48</v>
      </c>
      <c r="E64" s="10">
        <v>0</v>
      </c>
      <c r="F64" s="16">
        <v>73</v>
      </c>
      <c r="G64" s="14">
        <f>E64+F64</f>
        <v>73</v>
      </c>
      <c r="H64" s="10">
        <v>0</v>
      </c>
      <c r="I64" s="10">
        <v>59</v>
      </c>
      <c r="J64" s="10">
        <v>59</v>
      </c>
      <c r="K64" s="14">
        <f>E64-H64</f>
        <v>0</v>
      </c>
      <c r="L64" s="14">
        <f>I64-F64</f>
        <v>-14</v>
      </c>
      <c r="M64" s="14">
        <f>J64-G64</f>
        <v>-14</v>
      </c>
    </row>
    <row r="65" spans="1:13" ht="38.25">
      <c r="A65" s="19"/>
      <c r="B65" s="13" t="s">
        <v>69</v>
      </c>
      <c r="C65" s="11" t="s">
        <v>52</v>
      </c>
      <c r="D65" s="10" t="s">
        <v>70</v>
      </c>
      <c r="E65" s="10">
        <v>0</v>
      </c>
      <c r="F65" s="16">
        <v>100</v>
      </c>
      <c r="G65" s="14">
        <f>E65+F65</f>
        <v>100</v>
      </c>
      <c r="H65" s="10">
        <v>0</v>
      </c>
      <c r="I65" s="10">
        <v>70</v>
      </c>
      <c r="J65" s="10">
        <v>70</v>
      </c>
      <c r="K65" s="14">
        <f>E65-H65</f>
        <v>0</v>
      </c>
      <c r="L65" s="14">
        <f>I65-F65</f>
        <v>-30</v>
      </c>
      <c r="M65" s="14">
        <f>J65-G65</f>
        <v>-30</v>
      </c>
    </row>
    <row r="66" spans="1:13" ht="53.25" customHeight="1">
      <c r="A66" s="41" t="s">
        <v>75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</row>
    <row r="67" spans="1:13" ht="60" customHeight="1">
      <c r="A67" s="57" t="s">
        <v>76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</row>
    <row r="68" ht="9.75" customHeight="1">
      <c r="A68" s="1"/>
    </row>
    <row r="69" spans="1:4" ht="19.5" customHeight="1">
      <c r="A69" s="6" t="s">
        <v>38</v>
      </c>
      <c r="B69" s="6"/>
      <c r="C69" s="6"/>
      <c r="D69" s="6"/>
    </row>
    <row r="70" spans="1:13" ht="63" customHeight="1">
      <c r="A70" s="37" t="s">
        <v>77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</row>
    <row r="71" spans="1:4" ht="19.5" customHeight="1">
      <c r="A71" s="8" t="s">
        <v>39</v>
      </c>
      <c r="B71" s="8"/>
      <c r="C71" s="8"/>
      <c r="D71" s="8"/>
    </row>
    <row r="72" spans="1:5" ht="15.75">
      <c r="A72" s="45" t="s">
        <v>49</v>
      </c>
      <c r="B72" s="45"/>
      <c r="C72" s="45"/>
      <c r="D72" s="45"/>
      <c r="E72" s="45"/>
    </row>
    <row r="73" spans="1:13" ht="15.75">
      <c r="A73" s="45"/>
      <c r="B73" s="45"/>
      <c r="C73" s="45"/>
      <c r="D73" s="45"/>
      <c r="E73" s="45"/>
      <c r="G73" s="46"/>
      <c r="H73" s="46"/>
      <c r="J73" s="39" t="s">
        <v>54</v>
      </c>
      <c r="K73" s="39"/>
      <c r="L73" s="39"/>
      <c r="M73" s="39"/>
    </row>
    <row r="74" spans="1:13" ht="12" customHeight="1">
      <c r="A74" s="9"/>
      <c r="B74" s="9"/>
      <c r="C74" s="9"/>
      <c r="D74" s="9"/>
      <c r="E74" s="9"/>
      <c r="J74" s="38" t="s">
        <v>27</v>
      </c>
      <c r="K74" s="38"/>
      <c r="L74" s="38"/>
      <c r="M74" s="38"/>
    </row>
    <row r="75" spans="1:13" ht="33.75" customHeight="1">
      <c r="A75" s="45" t="s">
        <v>53</v>
      </c>
      <c r="B75" s="45"/>
      <c r="C75" s="45"/>
      <c r="D75" s="45"/>
      <c r="E75" s="45"/>
      <c r="G75" s="46"/>
      <c r="H75" s="46"/>
      <c r="J75" s="40" t="s">
        <v>55</v>
      </c>
      <c r="K75" s="40"/>
      <c r="L75" s="40"/>
      <c r="M75" s="40"/>
    </row>
    <row r="76" spans="1:13" ht="39" customHeight="1">
      <c r="A76" s="45"/>
      <c r="B76" s="45"/>
      <c r="C76" s="45"/>
      <c r="D76" s="45"/>
      <c r="E76" s="45"/>
      <c r="J76" s="38" t="s">
        <v>27</v>
      </c>
      <c r="K76" s="38"/>
      <c r="L76" s="38"/>
      <c r="M76" s="38"/>
    </row>
  </sheetData>
  <sheetProtection/>
  <mergeCells count="66">
    <mergeCell ref="J1:M4"/>
    <mergeCell ref="A12:A13"/>
    <mergeCell ref="R29:T29"/>
    <mergeCell ref="A5:M5"/>
    <mergeCell ref="A6:M6"/>
    <mergeCell ref="E8:M8"/>
    <mergeCell ref="E9:M9"/>
    <mergeCell ref="A28:M28"/>
    <mergeCell ref="E10:M10"/>
    <mergeCell ref="E11:M11"/>
    <mergeCell ref="X29:Z29"/>
    <mergeCell ref="E12:M12"/>
    <mergeCell ref="E13:M13"/>
    <mergeCell ref="B16:M16"/>
    <mergeCell ref="B17:M17"/>
    <mergeCell ref="B24:M24"/>
    <mergeCell ref="B29:D30"/>
    <mergeCell ref="C12:D12"/>
    <mergeCell ref="C13:D13"/>
    <mergeCell ref="A39:A40"/>
    <mergeCell ref="E39:G39"/>
    <mergeCell ref="H39:J39"/>
    <mergeCell ref="B42:D42"/>
    <mergeCell ref="B44:D44"/>
    <mergeCell ref="U29:W29"/>
    <mergeCell ref="A36:M36"/>
    <mergeCell ref="A58:M58"/>
    <mergeCell ref="A62:M62"/>
    <mergeCell ref="A66:M66"/>
    <mergeCell ref="A67:M67"/>
    <mergeCell ref="A48:A49"/>
    <mergeCell ref="B48:B49"/>
    <mergeCell ref="C48:C49"/>
    <mergeCell ref="D48:D49"/>
    <mergeCell ref="E48:G48"/>
    <mergeCell ref="H48:J48"/>
    <mergeCell ref="A8:A9"/>
    <mergeCell ref="A10:A11"/>
    <mergeCell ref="A14:M14"/>
    <mergeCell ref="B23:M23"/>
    <mergeCell ref="B33:D33"/>
    <mergeCell ref="A29:A30"/>
    <mergeCell ref="E29:G29"/>
    <mergeCell ref="H29:J29"/>
    <mergeCell ref="K29:M29"/>
    <mergeCell ref="B31:D31"/>
    <mergeCell ref="G75:H75"/>
    <mergeCell ref="B32:D32"/>
    <mergeCell ref="A37:M37"/>
    <mergeCell ref="B39:D40"/>
    <mergeCell ref="K39:M39"/>
    <mergeCell ref="A38:M38"/>
    <mergeCell ref="B35:D35"/>
    <mergeCell ref="A34:M34"/>
    <mergeCell ref="K48:M48"/>
    <mergeCell ref="A54:M54"/>
    <mergeCell ref="A70:M70"/>
    <mergeCell ref="J74:M74"/>
    <mergeCell ref="J73:M73"/>
    <mergeCell ref="J75:M75"/>
    <mergeCell ref="J76:M76"/>
    <mergeCell ref="B41:D41"/>
    <mergeCell ref="B43:D43"/>
    <mergeCell ref="A72:E73"/>
    <mergeCell ref="A75:E76"/>
    <mergeCell ref="G73:H73"/>
  </mergeCells>
  <printOptions/>
  <pageMargins left="0.16" right="0.16" top="0.35" bottom="0.3" header="0.31496062992125984" footer="0.31496062992125984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conctuction413_2</cp:lastModifiedBy>
  <cp:lastPrinted>2020-01-10T13:55:57Z</cp:lastPrinted>
  <dcterms:created xsi:type="dcterms:W3CDTF">2018-12-28T08:43:53Z</dcterms:created>
  <dcterms:modified xsi:type="dcterms:W3CDTF">2020-01-10T13:56:22Z</dcterms:modified>
  <cp:category/>
  <cp:version/>
  <cp:contentType/>
  <cp:contentStatus/>
</cp:coreProperties>
</file>