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245" windowHeight="12555" activeTab="0"/>
  </bookViews>
  <sheets>
    <sheet name="звіт з 01.01.2020" sheetId="1" r:id="rId1"/>
  </sheets>
  <definedNames>
    <definedName name="_xlnm.Print_Area" localSheetId="0">'звіт з 01.01.2020'!$A$1:$M$76</definedName>
  </definedNames>
  <calcPr fullCalcOnLoad="1" refMode="R1C1"/>
</workbook>
</file>

<file path=xl/sharedStrings.xml><?xml version="1.0" encoding="utf-8"?>
<sst xmlns="http://schemas.openxmlformats.org/spreadsheetml/2006/main" count="127" uniqueCount="79">
  <si>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</si>
  <si>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</si>
  <si>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</si>
  <si>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</si>
  <si>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</si>
  <si>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</si>
  <si>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</si>
  <si>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</si>
  <si>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</si>
  <si>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</si>
  <si>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</si>
  <si>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</si>
  <si>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</si>
  <si>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</si>
  <si>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</si>
  <si>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</si>
  <si>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</si>
  <si>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</si>
  <si>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</si>
  <si>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</si>
  <si>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</si>
  <si>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</si>
  <si>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</si>
  <si>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</si>
  <si>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</si>
  <si>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</si>
  <si>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</si>
  <si>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</si>
  <si>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</si>
  <si>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</si>
  <si>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</si>
  <si>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</si>
  <si>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</si>
  <si>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</si>
  <si>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</si>
  <si>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</si>
  <si>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</si>
  <si>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</si>
  <si>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</si>
  <si>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</si>
  <si>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</si>
  <si>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</si>
  <si>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капітального будівництва виконкому Криворізької міської ради</t>
  </si>
  <si>
    <t>0443</t>
  </si>
  <si>
    <t>Програма капітального будівництва об'єктів інфраструктури м. Кривого Рогу на 2019-2021 роки</t>
  </si>
  <si>
    <t xml:space="preserve">Рішення Криворізької міської ради "Про міський бюджет на 2019 рік"від 26.12.2018 №3274 (зі змінами), "Про затвердження Програми капітального будівництва об'єктів інфраструктури м. Кривого Рогу на 2019-2021 роки"від 26.12.2018 №3322  (зі змінами)  </t>
  </si>
  <si>
    <t>Рішення Криворізької міської ради "Про затвердження Програми капітального будівництва об'єктів інфраструктури м. Кривого Рогу на 2019-2021 роки"від 26.12.2018 №3322   (зі змінами)</t>
  </si>
  <si>
    <t>Розрахунок</t>
  </si>
  <si>
    <t>Забезпечення будівництва об`єктів транспортної інфраструктури та пішохідного сполучення</t>
  </si>
  <si>
    <t>Розрахунок, акт готовності об'єкта до експплуатації</t>
  </si>
  <si>
    <t>Начальник управління капітального будівництва виконкому Криворізької міської ради</t>
  </si>
  <si>
    <t>грн</t>
  </si>
  <si>
    <t>од</t>
  </si>
  <si>
    <t>відс</t>
  </si>
  <si>
    <t>Головний спеціаліст відділу капітальних вкладень управління капітального будівництва виконкому Криворізької міської ради</t>
  </si>
  <si>
    <t>Валерій Катькін</t>
  </si>
  <si>
    <t>Лідія Городецька</t>
  </si>
  <si>
    <t>про виконання паспорта бюджетної програми місцевого бюджету на 2019 рік</t>
  </si>
  <si>
    <t>Будівництво установ та закладів культури</t>
  </si>
  <si>
    <t xml:space="preserve">Створення  умов для розвитку закладів культури </t>
  </si>
  <si>
    <t>Забезпечення розвитку установ та закладів культури</t>
  </si>
  <si>
    <t>Забезпечення будівництва об`єктів культури</t>
  </si>
  <si>
    <t>Здійснення заходів з проектування та реконструкції закладів культури</t>
  </si>
  <si>
    <t>Витрати на реконструкцію закладів  культури</t>
  </si>
  <si>
    <t>Витрати на проектування закладів культури</t>
  </si>
  <si>
    <t>Кількість об`єктів реконструкції закладів культури</t>
  </si>
  <si>
    <t>Кількість об`єктів проектування закладів культури</t>
  </si>
  <si>
    <t>Середні витрати на реконструкцію одного закладу культури</t>
  </si>
  <si>
    <t>Середні витрати на проектування одного закладу культури</t>
  </si>
  <si>
    <t>Рівень готовності реконструкції закладів культури</t>
  </si>
  <si>
    <t>Рівень готовності проектування закладів культури</t>
  </si>
  <si>
    <t>Розрахунок, експертний звіт ескізного проекту та щодо розгляду проектної документації</t>
  </si>
  <si>
    <t>Причиною відхилення обсягів касових видатків  від обсягів, затверджених у паспорті бюджетної програми є економія коштів після завершення  будівельних  робіт на об'єкті  "Мала сцена КП "Криворізький академічний міський театр драми та музичної комедії імені Тараса Шевченка", м. Кривий Ріг - реконструкція"  та перенесення строків проектування на наступний рік по об'єкту "Нове будівництво комплексу будівель та споруд комунального закладу культури "Міський історико-краєзнавчий музей" Криворізької міської ради на вул. Олександра Поля в м. Кривому Розі Дніпропетровської обл."</t>
  </si>
  <si>
    <t>Розбіжність між фактичними та затвердженими результативними показниками витрат пояснюється економією коштів після завершення  будівельних  робіт на об'єкті  "Мала сцена КП "Криворізький академічний міський театр драми та музичної комедії імені Тараса Шевченка", м. Кривий Ріг - реконструкція"  та перенесення строків проектування на наступний рік по об'єкту "Нове будівництво комплексу будівель та споруд комунального закладу культури "Міський історико-краєзнавчий музей" Криворізької міської ради на вул. Олександра Поля в м. Кривому Розі Дніпропетровської обл."</t>
  </si>
  <si>
    <t>Розбіжність між фактичними та затвердженими результативними показниками продукту відсутня</t>
  </si>
  <si>
    <t>Розбіжність між фактичними та затвердженими результативними показниками ефективності пояснюється економією коштів після завершення  будівельних  робіт на об'єкті  "Мала сцена КП "Криворізький академічний міський театр драми та музичної комедії імені Тараса Шевченка", м. Кривий Ріг - реконструкція"  та перенесення строків проектування на наступний рік по об'єкту "Нове будівництво комплексу будівель та споруд комунального закладу культури "Міський історико-краєзнавчий музей" Криворізької міської ради на вул. Олександра Поля в м. Кривому Розі Дніпропетровської обл."</t>
  </si>
  <si>
    <t>Розбіжність між фактичним та затвердженим результативним показником якості щодо  рівня готовності проектування закладів культури   перенесенням  строків проектування на наступний рік по об'єкту "Нове будівництво комплексу будівель та споруд комунального закладу культури "Міський історико-краєзнавчий музей" Криворізької міської ради на вул. Олександра Поля в м. Кривому Розі Дніпропетровської обл."</t>
  </si>
  <si>
    <t>Спостерігається відхилення виконання результативних показників між фактичними та затвердженими паспортом бюджетної програми. Це пояснюється  економією коштів після завершення  будівельних  робіт на об'єкті  "Мала сцена КП "Криворізький академічний міський театр драми та музичної комедії імені Тараса Шевченка", м. Кривий Ріг - реконструкція"  та перенесення строків проектування на наступний рік по об'єкту "Нове будівництво комплексу будівель та споруд комунального закладу культури "Міський історико-краєзнавчий музей" Криворізької міської ради на вул. Олександра Поля в м. Кривому Розі Дніпропетровської обл."</t>
  </si>
  <si>
    <t>При  виконанні бюджетної програми здійснювалися заходи з будівництва та проектування  об`єктів культури, що  відповідає  завердженим паспортом  меті, завданням та напрямам використання бюджетних коштів для досягнення цілі державної політики у створенні умов  для розвитку закладів культури.</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</si>
</sst>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51">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8"/>
      <color indexed="8"/>
      <name val="Times New Roman"/>
      <family val="1"/>
    </font>
    <font>
      <b/>
      <sz val="12"/>
      <color indexed="8"/>
      <name val="Times New Roman"/>
      <family val="1"/>
    </font>
    <font>
      <sz val="9"/>
      <color indexed="8"/>
      <name val="Times New Roman"/>
      <family val="1"/>
    </font>
    <font>
      <sz val="10"/>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sz val="9"/>
      <color rgb="FF000000"/>
      <name val="Times New Roman"/>
      <family val="1"/>
    </font>
    <font>
      <sz val="10"/>
      <color rgb="FF000000"/>
      <name val="Times New Roman"/>
      <family val="1"/>
    </font>
    <font>
      <sz val="11"/>
      <color rgb="FF000000"/>
      <name val="Times New Roman"/>
      <family val="1"/>
    </font>
    <font>
      <b/>
      <sz val="11"/>
      <color rgb="FF00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63">
    <xf numFmtId="0" fontId="0" fillId="0" borderId="0" xfId="0" applyFont="1" applyAlignment="1">
      <alignment/>
    </xf>
    <xf numFmtId="0" fontId="42" fillId="0" borderId="0" xfId="0" applyFont="1" applyAlignment="1">
      <alignment/>
    </xf>
    <xf numFmtId="0" fontId="42" fillId="0" borderId="0" xfId="0" applyFont="1" applyAlignment="1">
      <alignment vertical="center" wrapText="1"/>
    </xf>
    <xf numFmtId="0" fontId="42" fillId="0" borderId="10" xfId="0" applyFont="1" applyBorder="1" applyAlignment="1">
      <alignment horizontal="center" vertical="center" wrapText="1"/>
    </xf>
    <xf numFmtId="0" fontId="43" fillId="0" borderId="0" xfId="0" applyFont="1" applyAlignment="1">
      <alignment/>
    </xf>
    <xf numFmtId="0" fontId="42" fillId="0" borderId="0" xfId="0" applyFont="1" applyAlignment="1">
      <alignment horizontal="center" vertical="top" wrapText="1"/>
    </xf>
    <xf numFmtId="0" fontId="42" fillId="0" borderId="0" xfId="0" applyFont="1" applyAlignment="1">
      <alignment vertical="center"/>
    </xf>
    <xf numFmtId="0" fontId="42" fillId="0" borderId="0" xfId="0" applyFont="1" applyBorder="1" applyAlignment="1">
      <alignment horizontal="center" vertical="center" wrapText="1"/>
    </xf>
    <xf numFmtId="0" fontId="44" fillId="0" borderId="0" xfId="0" applyFont="1" applyAlignment="1">
      <alignment vertical="top"/>
    </xf>
    <xf numFmtId="0" fontId="45" fillId="0" borderId="0" xfId="0" applyFont="1" applyAlignment="1">
      <alignment horizontal="left"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7" fillId="0" borderId="10" xfId="0" applyFont="1" applyBorder="1" applyAlignment="1">
      <alignment vertical="center" wrapText="1"/>
    </xf>
    <xf numFmtId="3" fontId="46" fillId="0" borderId="10" xfId="0" applyNumberFormat="1" applyFont="1" applyBorder="1" applyAlignment="1">
      <alignment horizontal="center" vertical="center" wrapText="1"/>
    </xf>
    <xf numFmtId="0" fontId="44"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0" xfId="0" applyFont="1" applyAlignment="1">
      <alignment horizontal="center" vertical="center"/>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33" borderId="0" xfId="0" applyFont="1" applyFill="1" applyAlignment="1">
      <alignment horizontal="center" vertical="center" wrapText="1"/>
    </xf>
    <xf numFmtId="3" fontId="48" fillId="0" borderId="10" xfId="0" applyNumberFormat="1" applyFont="1" applyBorder="1" applyAlignment="1">
      <alignment horizontal="center" vertical="center" wrapText="1"/>
    </xf>
    <xf numFmtId="0" fontId="45" fillId="0" borderId="0" xfId="0" applyFont="1" applyAlignment="1">
      <alignment horizontal="left" vertical="center"/>
    </xf>
    <xf numFmtId="0" fontId="45"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4" fontId="48" fillId="0" borderId="10" xfId="0" applyNumberFormat="1" applyFont="1" applyBorder="1" applyAlignment="1">
      <alignment horizontal="center" vertical="center" wrapText="1"/>
    </xf>
    <xf numFmtId="4" fontId="48" fillId="33" borderId="10" xfId="0" applyNumberFormat="1" applyFont="1" applyFill="1" applyBorder="1" applyAlignment="1">
      <alignment horizontal="center" vertical="center" wrapText="1"/>
    </xf>
    <xf numFmtId="4" fontId="49" fillId="0" borderId="10" xfId="0" applyNumberFormat="1" applyFont="1" applyBorder="1" applyAlignment="1">
      <alignment horizontal="center" vertical="center" wrapText="1"/>
    </xf>
    <xf numFmtId="2" fontId="42"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4" fontId="46" fillId="0" borderId="10" xfId="0" applyNumberFormat="1"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Alignment="1">
      <alignment horizontal="center" vertical="center" wrapText="1"/>
    </xf>
    <xf numFmtId="0" fontId="50" fillId="0" borderId="0" xfId="0" applyFont="1" applyAlignment="1">
      <alignment horizontal="left" vertical="top" wrapText="1"/>
    </xf>
    <xf numFmtId="0" fontId="42" fillId="0" borderId="0" xfId="0" applyFont="1" applyBorder="1" applyAlignment="1">
      <alignment horizontal="center" vertical="center" wrapText="1"/>
    </xf>
    <xf numFmtId="0" fontId="45" fillId="0" borderId="0" xfId="0" applyFont="1" applyAlignment="1">
      <alignment horizontal="center" vertical="center"/>
    </xf>
    <xf numFmtId="0" fontId="45" fillId="0" borderId="0" xfId="0" applyFont="1" applyAlignment="1">
      <alignment vertical="center" wrapText="1"/>
    </xf>
    <xf numFmtId="0" fontId="42" fillId="0" borderId="15" xfId="0" applyFont="1" applyBorder="1" applyAlignment="1">
      <alignment horizontal="center" vertical="top" wrapText="1"/>
    </xf>
    <xf numFmtId="0" fontId="42" fillId="33" borderId="0" xfId="0" applyFont="1" applyFill="1" applyAlignment="1">
      <alignment horizontal="right" vertical="center" wrapText="1"/>
    </xf>
    <xf numFmtId="0" fontId="45" fillId="0" borderId="11" xfId="0" applyFont="1" applyBorder="1"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49" fontId="45" fillId="0" borderId="11" xfId="0" applyNumberFormat="1" applyFont="1" applyBorder="1" applyAlignment="1">
      <alignment horizontal="center" vertical="center" wrapText="1"/>
    </xf>
    <xf numFmtId="0" fontId="42" fillId="33" borderId="0" xfId="0" applyFont="1" applyFill="1" applyAlignment="1">
      <alignment horizontal="center" vertical="center" wrapText="1"/>
    </xf>
    <xf numFmtId="0" fontId="42"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2"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horizontal="center" wrapText="1"/>
    </xf>
    <xf numFmtId="0" fontId="44" fillId="0" borderId="0" xfId="0" applyFont="1" applyBorder="1" applyAlignment="1">
      <alignment horizontal="center" vertical="top" wrapText="1"/>
    </xf>
    <xf numFmtId="0" fontId="42" fillId="0" borderId="0" xfId="0" applyFont="1" applyAlignment="1">
      <alignment horizontal="center" vertical="center"/>
    </xf>
    <xf numFmtId="0" fontId="42" fillId="0" borderId="0" xfId="0" applyFont="1" applyAlignment="1">
      <alignment horizontal="center"/>
    </xf>
    <xf numFmtId="0" fontId="45" fillId="0" borderId="0" xfId="0" applyFont="1" applyAlignment="1">
      <alignment horizontal="left" vertical="center" wrapText="1"/>
    </xf>
    <xf numFmtId="0" fontId="43"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6"/>
  <sheetViews>
    <sheetView tabSelected="1" view="pageBreakPreview" zoomScale="60" zoomScalePageLayoutView="0" workbookViewId="0" topLeftCell="A1">
      <selection activeCell="Q65" sqref="Q65"/>
    </sheetView>
  </sheetViews>
  <sheetFormatPr defaultColWidth="9.140625" defaultRowHeight="15"/>
  <cols>
    <col min="1" max="1" width="4.421875" style="4" customWidth="1"/>
    <col min="2" max="2" width="24.00390625" style="4" customWidth="1"/>
    <col min="3" max="3" width="7.140625" style="4" customWidth="1"/>
    <col min="4" max="4" width="23.7109375" style="4" customWidth="1"/>
    <col min="5" max="5" width="11.7109375" style="4" customWidth="1"/>
    <col min="6" max="6" width="12.8515625" style="4" customWidth="1"/>
    <col min="7" max="7" width="12.7109375" style="4" customWidth="1"/>
    <col min="8" max="11" width="13.00390625" style="4" customWidth="1"/>
    <col min="12" max="12" width="14.28125" style="4" customWidth="1"/>
    <col min="13" max="13" width="14.7109375" style="4" customWidth="1"/>
    <col min="14" max="16384" width="9.140625" style="4" customWidth="1"/>
  </cols>
  <sheetData>
    <row r="1" spans="10:13" ht="15.75" customHeight="1">
      <c r="J1" s="39" t="s">
        <v>41</v>
      </c>
      <c r="K1" s="39"/>
      <c r="L1" s="39"/>
      <c r="M1" s="39"/>
    </row>
    <row r="2" spans="10:13" ht="15.75">
      <c r="J2" s="39"/>
      <c r="K2" s="39"/>
      <c r="L2" s="39"/>
      <c r="M2" s="39"/>
    </row>
    <row r="3" spans="10:13" ht="15.75">
      <c r="J3" s="39"/>
      <c r="K3" s="39"/>
      <c r="L3" s="39"/>
      <c r="M3" s="39"/>
    </row>
    <row r="4" spans="10:13" ht="15.75">
      <c r="J4" s="39"/>
      <c r="K4" s="39"/>
      <c r="L4" s="39"/>
      <c r="M4" s="39"/>
    </row>
    <row r="5" spans="1:13" ht="15.75">
      <c r="A5" s="41" t="s">
        <v>16</v>
      </c>
      <c r="B5" s="41"/>
      <c r="C5" s="41"/>
      <c r="D5" s="41"/>
      <c r="E5" s="41"/>
      <c r="F5" s="41"/>
      <c r="G5" s="41"/>
      <c r="H5" s="41"/>
      <c r="I5" s="41"/>
      <c r="J5" s="41"/>
      <c r="K5" s="41"/>
      <c r="L5" s="41"/>
      <c r="M5" s="41"/>
    </row>
    <row r="6" spans="1:13" ht="15.75">
      <c r="A6" s="41" t="s">
        <v>57</v>
      </c>
      <c r="B6" s="41"/>
      <c r="C6" s="41"/>
      <c r="D6" s="41"/>
      <c r="E6" s="41"/>
      <c r="F6" s="41"/>
      <c r="G6" s="41"/>
      <c r="H6" s="41"/>
      <c r="I6" s="41"/>
      <c r="J6" s="41"/>
      <c r="K6" s="41"/>
      <c r="L6" s="41"/>
      <c r="M6" s="41"/>
    </row>
    <row r="7" spans="1:13" ht="15.75">
      <c r="A7" s="18"/>
      <c r="B7" s="18"/>
      <c r="C7" s="18"/>
      <c r="D7" s="18"/>
      <c r="E7" s="18"/>
      <c r="F7" s="18"/>
      <c r="G7" s="18"/>
      <c r="H7" s="18"/>
      <c r="I7" s="18"/>
      <c r="J7" s="18"/>
      <c r="K7" s="18"/>
      <c r="L7" s="18"/>
      <c r="M7" s="18"/>
    </row>
    <row r="8" spans="1:13" ht="15.75" customHeight="1">
      <c r="A8" s="38" t="s">
        <v>0</v>
      </c>
      <c r="B8" s="17">
        <v>1500000</v>
      </c>
      <c r="C8" s="2"/>
      <c r="E8" s="42" t="s">
        <v>42</v>
      </c>
      <c r="F8" s="42"/>
      <c r="G8" s="42"/>
      <c r="H8" s="42"/>
      <c r="I8" s="42"/>
      <c r="J8" s="42"/>
      <c r="K8" s="42"/>
      <c r="L8" s="42"/>
      <c r="M8" s="42"/>
    </row>
    <row r="9" spans="1:13" ht="15" customHeight="1">
      <c r="A9" s="38"/>
      <c r="B9" s="5" t="s">
        <v>24</v>
      </c>
      <c r="C9" s="2"/>
      <c r="E9" s="43" t="s">
        <v>14</v>
      </c>
      <c r="F9" s="43"/>
      <c r="G9" s="43"/>
      <c r="H9" s="43"/>
      <c r="I9" s="43"/>
      <c r="J9" s="43"/>
      <c r="K9" s="43"/>
      <c r="L9" s="43"/>
      <c r="M9" s="43"/>
    </row>
    <row r="10" spans="1:13" ht="15.75">
      <c r="A10" s="38" t="s">
        <v>1</v>
      </c>
      <c r="B10" s="17">
        <v>1510000</v>
      </c>
      <c r="C10" s="2"/>
      <c r="E10" s="42" t="s">
        <v>42</v>
      </c>
      <c r="F10" s="42"/>
      <c r="G10" s="42"/>
      <c r="H10" s="42"/>
      <c r="I10" s="42"/>
      <c r="J10" s="42"/>
      <c r="K10" s="42"/>
      <c r="L10" s="42"/>
      <c r="M10" s="42"/>
    </row>
    <row r="11" spans="1:13" ht="15" customHeight="1">
      <c r="A11" s="38"/>
      <c r="B11" s="5" t="s">
        <v>24</v>
      </c>
      <c r="C11" s="2"/>
      <c r="E11" s="43" t="s">
        <v>13</v>
      </c>
      <c r="F11" s="43"/>
      <c r="G11" s="43"/>
      <c r="H11" s="43"/>
      <c r="I11" s="43"/>
      <c r="J11" s="43"/>
      <c r="K11" s="43"/>
      <c r="L11" s="43"/>
      <c r="M11" s="43"/>
    </row>
    <row r="12" spans="1:13" ht="15.75" customHeight="1">
      <c r="A12" s="38" t="s">
        <v>2</v>
      </c>
      <c r="B12" s="17">
        <v>1517324</v>
      </c>
      <c r="C12" s="51" t="s">
        <v>43</v>
      </c>
      <c r="D12" s="51"/>
      <c r="E12" s="45" t="s">
        <v>58</v>
      </c>
      <c r="F12" s="45"/>
      <c r="G12" s="45"/>
      <c r="H12" s="45"/>
      <c r="I12" s="45"/>
      <c r="J12" s="45"/>
      <c r="K12" s="45"/>
      <c r="L12" s="45"/>
      <c r="M12" s="45"/>
    </row>
    <row r="13" spans="1:13" ht="15" customHeight="1">
      <c r="A13" s="38"/>
      <c r="B13" s="23" t="s">
        <v>24</v>
      </c>
      <c r="C13" s="52" t="s">
        <v>3</v>
      </c>
      <c r="D13" s="52"/>
      <c r="E13" s="46" t="s">
        <v>15</v>
      </c>
      <c r="F13" s="46"/>
      <c r="G13" s="46"/>
      <c r="H13" s="46"/>
      <c r="I13" s="46"/>
      <c r="J13" s="46"/>
      <c r="K13" s="46"/>
      <c r="L13" s="46"/>
      <c r="M13" s="46"/>
    </row>
    <row r="14" spans="1:13" ht="19.5" customHeight="1">
      <c r="A14" s="55" t="s">
        <v>28</v>
      </c>
      <c r="B14" s="55"/>
      <c r="C14" s="55"/>
      <c r="D14" s="55"/>
      <c r="E14" s="55"/>
      <c r="F14" s="55"/>
      <c r="G14" s="55"/>
      <c r="H14" s="55"/>
      <c r="I14" s="55"/>
      <c r="J14" s="55"/>
      <c r="K14" s="55"/>
      <c r="L14" s="55"/>
      <c r="M14" s="55"/>
    </row>
    <row r="15" ht="6.75" customHeight="1">
      <c r="A15" s="1"/>
    </row>
    <row r="16" spans="1:13" ht="21.75" customHeight="1">
      <c r="A16" s="3" t="s">
        <v>23</v>
      </c>
      <c r="B16" s="47" t="s">
        <v>25</v>
      </c>
      <c r="C16" s="47"/>
      <c r="D16" s="47"/>
      <c r="E16" s="47"/>
      <c r="F16" s="47"/>
      <c r="G16" s="47"/>
      <c r="H16" s="47"/>
      <c r="I16" s="47"/>
      <c r="J16" s="47"/>
      <c r="K16" s="47"/>
      <c r="L16" s="47"/>
      <c r="M16" s="47"/>
    </row>
    <row r="17" spans="1:13" ht="15.75">
      <c r="A17" s="19">
        <v>1</v>
      </c>
      <c r="B17" s="48" t="s">
        <v>59</v>
      </c>
      <c r="C17" s="49"/>
      <c r="D17" s="49"/>
      <c r="E17" s="49"/>
      <c r="F17" s="49"/>
      <c r="G17" s="49"/>
      <c r="H17" s="49"/>
      <c r="I17" s="49"/>
      <c r="J17" s="49"/>
      <c r="K17" s="49"/>
      <c r="L17" s="49"/>
      <c r="M17" s="50"/>
    </row>
    <row r="18" ht="9" customHeight="1">
      <c r="A18" s="1"/>
    </row>
    <row r="19" spans="1:12" ht="15.75">
      <c r="A19" s="6" t="s">
        <v>29</v>
      </c>
      <c r="B19" s="6"/>
      <c r="C19" s="6"/>
      <c r="D19" s="25" t="s">
        <v>60</v>
      </c>
      <c r="E19" s="25"/>
      <c r="F19" s="25"/>
      <c r="G19" s="25"/>
      <c r="H19" s="25"/>
      <c r="I19" s="25"/>
      <c r="J19" s="25"/>
      <c r="K19" s="25"/>
      <c r="L19" s="25"/>
    </row>
    <row r="20" ht="10.5" customHeight="1">
      <c r="A20" s="2"/>
    </row>
    <row r="21" ht="15.75">
      <c r="A21" s="6" t="s">
        <v>30</v>
      </c>
    </row>
    <row r="22" ht="9" customHeight="1">
      <c r="A22" s="1"/>
    </row>
    <row r="23" spans="1:13" ht="24" customHeight="1">
      <c r="A23" s="3" t="s">
        <v>23</v>
      </c>
      <c r="B23" s="47" t="s">
        <v>5</v>
      </c>
      <c r="C23" s="47"/>
      <c r="D23" s="47"/>
      <c r="E23" s="47"/>
      <c r="F23" s="47"/>
      <c r="G23" s="47"/>
      <c r="H23" s="47"/>
      <c r="I23" s="47"/>
      <c r="J23" s="47"/>
      <c r="K23" s="47"/>
      <c r="L23" s="47"/>
      <c r="M23" s="47"/>
    </row>
    <row r="24" spans="1:13" ht="15.75" customHeight="1">
      <c r="A24" s="19">
        <v>1</v>
      </c>
      <c r="B24" s="48" t="s">
        <v>61</v>
      </c>
      <c r="C24" s="49"/>
      <c r="D24" s="49"/>
      <c r="E24" s="49"/>
      <c r="F24" s="49"/>
      <c r="G24" s="49"/>
      <c r="H24" s="49" t="s">
        <v>48</v>
      </c>
      <c r="I24" s="49"/>
      <c r="J24" s="49"/>
      <c r="K24" s="49"/>
      <c r="L24" s="49"/>
      <c r="M24" s="50"/>
    </row>
    <row r="25" spans="1:13" ht="7.5" customHeight="1">
      <c r="A25" s="20"/>
      <c r="B25" s="20"/>
      <c r="C25" s="20"/>
      <c r="D25" s="20"/>
      <c r="E25" s="20"/>
      <c r="F25" s="20"/>
      <c r="G25" s="20"/>
      <c r="H25" s="20"/>
      <c r="I25" s="20"/>
      <c r="J25" s="20"/>
      <c r="K25" s="20"/>
      <c r="L25" s="20"/>
      <c r="M25" s="20"/>
    </row>
    <row r="26" ht="15.75" hidden="1">
      <c r="A26" s="1"/>
    </row>
    <row r="27" ht="15.75">
      <c r="A27" s="6" t="s">
        <v>31</v>
      </c>
    </row>
    <row r="28" spans="1:13" ht="15" customHeight="1">
      <c r="A28" s="44" t="s">
        <v>26</v>
      </c>
      <c r="B28" s="44"/>
      <c r="C28" s="44"/>
      <c r="D28" s="44"/>
      <c r="E28" s="44"/>
      <c r="F28" s="44"/>
      <c r="G28" s="44"/>
      <c r="H28" s="44"/>
      <c r="I28" s="44"/>
      <c r="J28" s="44"/>
      <c r="K28" s="44"/>
      <c r="L28" s="44"/>
      <c r="M28" s="44"/>
    </row>
    <row r="29" spans="1:26" ht="33" customHeight="1">
      <c r="A29" s="47" t="s">
        <v>23</v>
      </c>
      <c r="B29" s="47" t="s">
        <v>32</v>
      </c>
      <c r="C29" s="47"/>
      <c r="D29" s="47"/>
      <c r="E29" s="47" t="s">
        <v>17</v>
      </c>
      <c r="F29" s="47"/>
      <c r="G29" s="47"/>
      <c r="H29" s="47" t="s">
        <v>33</v>
      </c>
      <c r="I29" s="47"/>
      <c r="J29" s="47"/>
      <c r="K29" s="47" t="s">
        <v>18</v>
      </c>
      <c r="L29" s="47"/>
      <c r="M29" s="47"/>
      <c r="R29" s="40"/>
      <c r="S29" s="40"/>
      <c r="T29" s="40"/>
      <c r="U29" s="40"/>
      <c r="V29" s="40"/>
      <c r="W29" s="40"/>
      <c r="X29" s="40"/>
      <c r="Y29" s="40"/>
      <c r="Z29" s="40"/>
    </row>
    <row r="30" spans="1:26" ht="33" customHeight="1">
      <c r="A30" s="47"/>
      <c r="B30" s="47"/>
      <c r="C30" s="47"/>
      <c r="D30" s="47"/>
      <c r="E30" s="3" t="s">
        <v>19</v>
      </c>
      <c r="F30" s="3" t="s">
        <v>20</v>
      </c>
      <c r="G30" s="3" t="s">
        <v>21</v>
      </c>
      <c r="H30" s="3" t="s">
        <v>19</v>
      </c>
      <c r="I30" s="3" t="s">
        <v>20</v>
      </c>
      <c r="J30" s="3" t="s">
        <v>21</v>
      </c>
      <c r="K30" s="3" t="s">
        <v>19</v>
      </c>
      <c r="L30" s="3" t="s">
        <v>20</v>
      </c>
      <c r="M30" s="3" t="s">
        <v>21</v>
      </c>
      <c r="R30" s="7"/>
      <c r="S30" s="7"/>
      <c r="T30" s="7"/>
      <c r="U30" s="7"/>
      <c r="V30" s="7"/>
      <c r="W30" s="7"/>
      <c r="X30" s="7"/>
      <c r="Y30" s="7"/>
      <c r="Z30" s="7"/>
    </row>
    <row r="31" spans="1:26" ht="15.75">
      <c r="A31" s="3">
        <v>1</v>
      </c>
      <c r="B31" s="47">
        <v>2</v>
      </c>
      <c r="C31" s="47"/>
      <c r="D31" s="47"/>
      <c r="E31" s="3">
        <v>3</v>
      </c>
      <c r="F31" s="3">
        <v>4</v>
      </c>
      <c r="G31" s="3">
        <v>5</v>
      </c>
      <c r="H31" s="3">
        <v>6</v>
      </c>
      <c r="I31" s="3">
        <v>7</v>
      </c>
      <c r="J31" s="3">
        <v>8</v>
      </c>
      <c r="K31" s="3">
        <v>9</v>
      </c>
      <c r="L31" s="3">
        <v>10</v>
      </c>
      <c r="M31" s="3">
        <v>11</v>
      </c>
      <c r="R31" s="7"/>
      <c r="S31" s="7"/>
      <c r="T31" s="7"/>
      <c r="U31" s="7"/>
      <c r="V31" s="7"/>
      <c r="W31" s="7"/>
      <c r="X31" s="7"/>
      <c r="Y31" s="7"/>
      <c r="Z31" s="7"/>
    </row>
    <row r="32" spans="1:26" ht="15.75" hidden="1">
      <c r="A32" s="3"/>
      <c r="B32" s="47" t="s">
        <v>6</v>
      </c>
      <c r="C32" s="47"/>
      <c r="D32" s="47"/>
      <c r="E32" s="24" t="e">
        <f>E33+#REF!+#REF!+#REF!</f>
        <v>#REF!</v>
      </c>
      <c r="F32" s="24" t="e">
        <f>F33+#REF!+#REF!+#REF!</f>
        <v>#REF!</v>
      </c>
      <c r="G32" s="24" t="e">
        <f>G33+#REF!+#REF!+#REF!</f>
        <v>#REF!</v>
      </c>
      <c r="H32" s="24" t="e">
        <f>H33+#REF!+#REF!+#REF!</f>
        <v>#REF!</v>
      </c>
      <c r="I32" s="24" t="e">
        <f>I33+#REF!+#REF!+#REF!</f>
        <v>#REF!</v>
      </c>
      <c r="J32" s="24" t="e">
        <f>J33+#REF!+#REF!+#REF!</f>
        <v>#REF!</v>
      </c>
      <c r="K32" s="24" t="e">
        <f>K33+#REF!+#REF!+#REF!</f>
        <v>#REF!</v>
      </c>
      <c r="L32" s="24" t="e">
        <f>L33+#REF!+#REF!+#REF!</f>
        <v>#REF!</v>
      </c>
      <c r="M32" s="24" t="e">
        <f>M33+#REF!+#REF!+#REF!</f>
        <v>#REF!</v>
      </c>
      <c r="R32" s="7"/>
      <c r="S32" s="7"/>
      <c r="T32" s="7"/>
      <c r="U32" s="7"/>
      <c r="V32" s="7"/>
      <c r="W32" s="7"/>
      <c r="X32" s="7"/>
      <c r="Y32" s="7"/>
      <c r="Z32" s="7"/>
    </row>
    <row r="33" spans="1:26" ht="40.5" customHeight="1">
      <c r="A33" s="21">
        <v>1</v>
      </c>
      <c r="B33" s="35" t="s">
        <v>62</v>
      </c>
      <c r="C33" s="36"/>
      <c r="D33" s="37"/>
      <c r="E33" s="24">
        <v>0</v>
      </c>
      <c r="F33" s="28">
        <v>4783470</v>
      </c>
      <c r="G33" s="29">
        <f>F33</f>
        <v>4783470</v>
      </c>
      <c r="H33" s="28">
        <v>0</v>
      </c>
      <c r="I33" s="28">
        <v>988685.02</v>
      </c>
      <c r="J33" s="28">
        <f>I33</f>
        <v>988685.02</v>
      </c>
      <c r="K33" s="28">
        <f>E33-H33</f>
        <v>0</v>
      </c>
      <c r="L33" s="28">
        <f>I33-F33</f>
        <v>-3794784.98</v>
      </c>
      <c r="M33" s="28">
        <f>J33-G33</f>
        <v>-3794784.98</v>
      </c>
      <c r="R33" s="22"/>
      <c r="S33" s="22"/>
      <c r="T33" s="22"/>
      <c r="U33" s="22"/>
      <c r="V33" s="22"/>
      <c r="W33" s="22"/>
      <c r="X33" s="22"/>
      <c r="Y33" s="22"/>
      <c r="Z33" s="22"/>
    </row>
    <row r="34" spans="1:13" ht="21.75" customHeight="1">
      <c r="A34" s="26"/>
      <c r="B34" s="54" t="s">
        <v>6</v>
      </c>
      <c r="C34" s="54"/>
      <c r="D34" s="54"/>
      <c r="E34" s="27">
        <f>E33</f>
        <v>0</v>
      </c>
      <c r="F34" s="30">
        <f>F33</f>
        <v>4783470</v>
      </c>
      <c r="G34" s="30">
        <f>F34+E34</f>
        <v>4783470</v>
      </c>
      <c r="H34" s="30">
        <f>H33</f>
        <v>0</v>
      </c>
      <c r="I34" s="30">
        <f>I33</f>
        <v>988685.02</v>
      </c>
      <c r="J34" s="30">
        <f>I34+H34</f>
        <v>988685.02</v>
      </c>
      <c r="K34" s="30">
        <f>K33</f>
        <v>0</v>
      </c>
      <c r="L34" s="30">
        <f>L33</f>
        <v>-3794784.98</v>
      </c>
      <c r="M34" s="30">
        <f>L34+K34</f>
        <v>-3794784.98</v>
      </c>
    </row>
    <row r="35" ht="6.75" customHeight="1">
      <c r="A35" s="1"/>
    </row>
    <row r="36" spans="1:13" ht="64.5" customHeight="1">
      <c r="A36" s="57" t="s">
        <v>72</v>
      </c>
      <c r="B36" s="57"/>
      <c r="C36" s="57"/>
      <c r="D36" s="57"/>
      <c r="E36" s="57"/>
      <c r="F36" s="57"/>
      <c r="G36" s="57"/>
      <c r="H36" s="57"/>
      <c r="I36" s="57"/>
      <c r="J36" s="57"/>
      <c r="K36" s="57"/>
      <c r="L36" s="57"/>
      <c r="M36" s="57"/>
    </row>
    <row r="37" spans="1:13" ht="27" customHeight="1">
      <c r="A37" s="56" t="s">
        <v>34</v>
      </c>
      <c r="B37" s="56"/>
      <c r="C37" s="56"/>
      <c r="D37" s="56"/>
      <c r="E37" s="56"/>
      <c r="F37" s="56"/>
      <c r="G37" s="56"/>
      <c r="H37" s="56"/>
      <c r="I37" s="56"/>
      <c r="J37" s="56"/>
      <c r="K37" s="56"/>
      <c r="L37" s="56"/>
      <c r="M37" s="56"/>
    </row>
    <row r="38" spans="1:13" ht="16.5" customHeight="1">
      <c r="A38" s="44" t="s">
        <v>26</v>
      </c>
      <c r="B38" s="44"/>
      <c r="C38" s="44"/>
      <c r="D38" s="44"/>
      <c r="E38" s="44"/>
      <c r="F38" s="44"/>
      <c r="G38" s="44"/>
      <c r="H38" s="44"/>
      <c r="I38" s="44"/>
      <c r="J38" s="44"/>
      <c r="K38" s="44"/>
      <c r="L38" s="44"/>
      <c r="M38" s="44"/>
    </row>
    <row r="39" spans="1:13" ht="31.5" customHeight="1">
      <c r="A39" s="47" t="s">
        <v>4</v>
      </c>
      <c r="B39" s="47" t="s">
        <v>35</v>
      </c>
      <c r="C39" s="47"/>
      <c r="D39" s="47"/>
      <c r="E39" s="47" t="s">
        <v>17</v>
      </c>
      <c r="F39" s="47"/>
      <c r="G39" s="47"/>
      <c r="H39" s="47" t="s">
        <v>33</v>
      </c>
      <c r="I39" s="47"/>
      <c r="J39" s="47"/>
      <c r="K39" s="47" t="s">
        <v>18</v>
      </c>
      <c r="L39" s="47"/>
      <c r="M39" s="47"/>
    </row>
    <row r="40" spans="1:13" ht="33.75" customHeight="1">
      <c r="A40" s="47"/>
      <c r="B40" s="47"/>
      <c r="C40" s="47"/>
      <c r="D40" s="47"/>
      <c r="E40" s="3" t="s">
        <v>19</v>
      </c>
      <c r="F40" s="3" t="s">
        <v>20</v>
      </c>
      <c r="G40" s="3" t="s">
        <v>21</v>
      </c>
      <c r="H40" s="3" t="s">
        <v>19</v>
      </c>
      <c r="I40" s="3" t="s">
        <v>20</v>
      </c>
      <c r="J40" s="3" t="s">
        <v>21</v>
      </c>
      <c r="K40" s="3" t="s">
        <v>19</v>
      </c>
      <c r="L40" s="3" t="s">
        <v>20</v>
      </c>
      <c r="M40" s="3" t="s">
        <v>21</v>
      </c>
    </row>
    <row r="41" spans="1:13" ht="15.75">
      <c r="A41" s="3">
        <v>1</v>
      </c>
      <c r="B41" s="47">
        <v>2</v>
      </c>
      <c r="C41" s="47"/>
      <c r="D41" s="47"/>
      <c r="E41" s="3">
        <v>3</v>
      </c>
      <c r="F41" s="3">
        <v>4</v>
      </c>
      <c r="G41" s="3">
        <v>5</v>
      </c>
      <c r="H41" s="3">
        <v>6</v>
      </c>
      <c r="I41" s="3">
        <v>7</v>
      </c>
      <c r="J41" s="3">
        <v>8</v>
      </c>
      <c r="K41" s="3">
        <v>9</v>
      </c>
      <c r="L41" s="3">
        <v>10</v>
      </c>
      <c r="M41" s="3">
        <v>11</v>
      </c>
    </row>
    <row r="42" spans="1:13" ht="15.75" hidden="1">
      <c r="A42" s="21"/>
      <c r="B42" s="47" t="s">
        <v>6</v>
      </c>
      <c r="C42" s="47"/>
      <c r="D42" s="47"/>
      <c r="E42" s="24">
        <f aca="true" t="shared" si="0" ref="E42:M42">E43</f>
        <v>0</v>
      </c>
      <c r="F42" s="24">
        <f t="shared" si="0"/>
        <v>4783470</v>
      </c>
      <c r="G42" s="24">
        <f t="shared" si="0"/>
        <v>4783470</v>
      </c>
      <c r="H42" s="24">
        <f t="shared" si="0"/>
        <v>0</v>
      </c>
      <c r="I42" s="24">
        <f t="shared" si="0"/>
        <v>988685.02</v>
      </c>
      <c r="J42" s="24">
        <f t="shared" si="0"/>
        <v>988685.02</v>
      </c>
      <c r="K42" s="24">
        <f t="shared" si="0"/>
        <v>0</v>
      </c>
      <c r="L42" s="24">
        <f t="shared" si="0"/>
        <v>3794784.98</v>
      </c>
      <c r="M42" s="24">
        <f t="shared" si="0"/>
        <v>3794784.98</v>
      </c>
    </row>
    <row r="43" spans="1:13" ht="36.75" customHeight="1">
      <c r="A43" s="3">
        <v>1</v>
      </c>
      <c r="B43" s="35" t="s">
        <v>44</v>
      </c>
      <c r="C43" s="36"/>
      <c r="D43" s="37"/>
      <c r="E43" s="24">
        <v>0</v>
      </c>
      <c r="F43" s="24">
        <v>4783470</v>
      </c>
      <c r="G43" s="29">
        <f>F43</f>
        <v>4783470</v>
      </c>
      <c r="H43" s="31">
        <v>0</v>
      </c>
      <c r="I43" s="32">
        <v>988685.02</v>
      </c>
      <c r="J43" s="32">
        <v>988685.02</v>
      </c>
      <c r="K43" s="32">
        <f>E43-H43</f>
        <v>0</v>
      </c>
      <c r="L43" s="32">
        <f>F43-I43</f>
        <v>3794784.98</v>
      </c>
      <c r="M43" s="32">
        <f>G43-J43</f>
        <v>3794784.98</v>
      </c>
    </row>
    <row r="44" spans="1:13" ht="18.75" customHeight="1">
      <c r="A44" s="26"/>
      <c r="B44" s="54" t="s">
        <v>6</v>
      </c>
      <c r="C44" s="54"/>
      <c r="D44" s="54"/>
      <c r="E44" s="27">
        <f>E43</f>
        <v>0</v>
      </c>
      <c r="F44" s="30">
        <f>F43</f>
        <v>4783470</v>
      </c>
      <c r="G44" s="30">
        <f>F44+E44</f>
        <v>4783470</v>
      </c>
      <c r="H44" s="33">
        <f>H43</f>
        <v>0</v>
      </c>
      <c r="I44" s="33">
        <f>I43</f>
        <v>988685.02</v>
      </c>
      <c r="J44" s="33">
        <f>I44+H44</f>
        <v>988685.02</v>
      </c>
      <c r="K44" s="33">
        <f>K43</f>
        <v>0</v>
      </c>
      <c r="L44" s="33">
        <f>L43</f>
        <v>3794784.98</v>
      </c>
      <c r="M44" s="33">
        <f>L44+K44</f>
        <v>3794784.98</v>
      </c>
    </row>
    <row r="45" ht="9" customHeight="1">
      <c r="A45" s="1"/>
    </row>
    <row r="46" ht="15.75">
      <c r="A46" s="6" t="s">
        <v>36</v>
      </c>
    </row>
    <row r="47" ht="5.25" customHeight="1">
      <c r="A47" s="1"/>
    </row>
    <row r="48" spans="1:13" ht="49.5" customHeight="1">
      <c r="A48" s="47" t="s">
        <v>4</v>
      </c>
      <c r="B48" s="47" t="s">
        <v>22</v>
      </c>
      <c r="C48" s="53" t="s">
        <v>7</v>
      </c>
      <c r="D48" s="53" t="s">
        <v>8</v>
      </c>
      <c r="E48" s="47" t="s">
        <v>17</v>
      </c>
      <c r="F48" s="47"/>
      <c r="G48" s="47"/>
      <c r="H48" s="53" t="s">
        <v>37</v>
      </c>
      <c r="I48" s="53"/>
      <c r="J48" s="53"/>
      <c r="K48" s="47" t="s">
        <v>18</v>
      </c>
      <c r="L48" s="47"/>
      <c r="M48" s="47"/>
    </row>
    <row r="49" spans="1:13" ht="30.75" customHeight="1">
      <c r="A49" s="47"/>
      <c r="B49" s="47"/>
      <c r="C49" s="53"/>
      <c r="D49" s="53"/>
      <c r="E49" s="3" t="s">
        <v>19</v>
      </c>
      <c r="F49" s="3" t="s">
        <v>20</v>
      </c>
      <c r="G49" s="3" t="s">
        <v>21</v>
      </c>
      <c r="H49" s="3" t="s">
        <v>19</v>
      </c>
      <c r="I49" s="3" t="s">
        <v>20</v>
      </c>
      <c r="J49" s="3" t="s">
        <v>21</v>
      </c>
      <c r="K49" s="3" t="s">
        <v>19</v>
      </c>
      <c r="L49" s="3" t="s">
        <v>20</v>
      </c>
      <c r="M49" s="3" t="s">
        <v>21</v>
      </c>
    </row>
    <row r="50" spans="1:13" ht="15.75">
      <c r="A50" s="3">
        <v>1</v>
      </c>
      <c r="B50" s="3">
        <v>2</v>
      </c>
      <c r="C50" s="3">
        <v>3</v>
      </c>
      <c r="D50" s="3">
        <v>4</v>
      </c>
      <c r="E50" s="3">
        <v>5</v>
      </c>
      <c r="F50" s="3">
        <v>6</v>
      </c>
      <c r="G50" s="3">
        <v>7</v>
      </c>
      <c r="H50" s="3">
        <v>8</v>
      </c>
      <c r="I50" s="3">
        <v>9</v>
      </c>
      <c r="J50" s="3">
        <v>10</v>
      </c>
      <c r="K50" s="3">
        <v>11</v>
      </c>
      <c r="L50" s="3">
        <v>12</v>
      </c>
      <c r="M50" s="3">
        <v>13</v>
      </c>
    </row>
    <row r="51" spans="1:13" ht="15.75">
      <c r="A51" s="3">
        <v>1</v>
      </c>
      <c r="B51" s="3" t="s">
        <v>9</v>
      </c>
      <c r="C51" s="3"/>
      <c r="D51" s="3"/>
      <c r="E51" s="3"/>
      <c r="F51" s="3"/>
      <c r="G51" s="3"/>
      <c r="H51" s="3"/>
      <c r="I51" s="3"/>
      <c r="J51" s="3"/>
      <c r="K51" s="3"/>
      <c r="L51" s="3"/>
      <c r="M51" s="3"/>
    </row>
    <row r="52" spans="1:13" ht="103.5" customHeight="1">
      <c r="A52" s="3"/>
      <c r="B52" s="13" t="s">
        <v>63</v>
      </c>
      <c r="C52" s="11" t="s">
        <v>51</v>
      </c>
      <c r="D52" s="15" t="s">
        <v>45</v>
      </c>
      <c r="E52" s="14">
        <v>0</v>
      </c>
      <c r="F52" s="34">
        <v>3873470</v>
      </c>
      <c r="G52" s="34">
        <f>E52+F52</f>
        <v>3873470</v>
      </c>
      <c r="H52" s="34">
        <v>0</v>
      </c>
      <c r="I52" s="34">
        <v>231966.28</v>
      </c>
      <c r="J52" s="34">
        <v>231966.28</v>
      </c>
      <c r="K52" s="34">
        <f>E52-H52</f>
        <v>0</v>
      </c>
      <c r="L52" s="34">
        <f>I52-G52</f>
        <v>-3641503.72</v>
      </c>
      <c r="M52" s="34">
        <f>J52-G52</f>
        <v>-3641503.72</v>
      </c>
    </row>
    <row r="53" spans="1:13" ht="106.5" customHeight="1">
      <c r="A53" s="19"/>
      <c r="B53" s="13" t="s">
        <v>64</v>
      </c>
      <c r="C53" s="11" t="s">
        <v>51</v>
      </c>
      <c r="D53" s="12" t="s">
        <v>45</v>
      </c>
      <c r="E53" s="14">
        <v>0</v>
      </c>
      <c r="F53" s="34">
        <v>910000</v>
      </c>
      <c r="G53" s="34">
        <f>E53+F53</f>
        <v>910000</v>
      </c>
      <c r="H53" s="34">
        <v>0</v>
      </c>
      <c r="I53" s="34">
        <v>756718.74</v>
      </c>
      <c r="J53" s="34">
        <v>756718.74</v>
      </c>
      <c r="K53" s="34">
        <f>E53-H53</f>
        <v>0</v>
      </c>
      <c r="L53" s="34">
        <f>I53-G53</f>
        <v>-153281.26</v>
      </c>
      <c r="M53" s="34">
        <f>J53-G53</f>
        <v>-153281.26</v>
      </c>
    </row>
    <row r="54" spans="1:13" ht="66.75" customHeight="1">
      <c r="A54" s="47" t="s">
        <v>73</v>
      </c>
      <c r="B54" s="47"/>
      <c r="C54" s="47"/>
      <c r="D54" s="47"/>
      <c r="E54" s="47"/>
      <c r="F54" s="47"/>
      <c r="G54" s="47"/>
      <c r="H54" s="47"/>
      <c r="I54" s="47"/>
      <c r="J54" s="47"/>
      <c r="K54" s="47"/>
      <c r="L54" s="47"/>
      <c r="M54" s="47"/>
    </row>
    <row r="55" spans="1:13" ht="15.75">
      <c r="A55" s="3">
        <v>2</v>
      </c>
      <c r="B55" s="3" t="s">
        <v>10</v>
      </c>
      <c r="C55" s="3"/>
      <c r="D55" s="3"/>
      <c r="E55" s="3"/>
      <c r="F55" s="3"/>
      <c r="G55" s="3"/>
      <c r="H55" s="3"/>
      <c r="I55" s="3"/>
      <c r="J55" s="3"/>
      <c r="K55" s="3"/>
      <c r="L55" s="3"/>
      <c r="M55" s="3"/>
    </row>
    <row r="56" spans="1:13" ht="83.25" customHeight="1">
      <c r="A56" s="19"/>
      <c r="B56" s="13" t="s">
        <v>65</v>
      </c>
      <c r="C56" s="11" t="s">
        <v>52</v>
      </c>
      <c r="D56" s="12" t="s">
        <v>46</v>
      </c>
      <c r="E56" s="10">
        <v>0</v>
      </c>
      <c r="F56" s="10">
        <v>1</v>
      </c>
      <c r="G56" s="14">
        <f>E56+F56</f>
        <v>1</v>
      </c>
      <c r="H56" s="10">
        <v>0</v>
      </c>
      <c r="I56" s="10">
        <v>1</v>
      </c>
      <c r="J56" s="10">
        <v>1</v>
      </c>
      <c r="K56" s="14">
        <f aca="true" t="shared" si="1" ref="K56:M57">E56-H56</f>
        <v>0</v>
      </c>
      <c r="L56" s="14">
        <f t="shared" si="1"/>
        <v>0</v>
      </c>
      <c r="M56" s="14">
        <f t="shared" si="1"/>
        <v>0</v>
      </c>
    </row>
    <row r="57" spans="1:13" ht="82.5" customHeight="1">
      <c r="A57" s="19"/>
      <c r="B57" s="13" t="s">
        <v>66</v>
      </c>
      <c r="C57" s="11" t="s">
        <v>52</v>
      </c>
      <c r="D57" s="12" t="s">
        <v>46</v>
      </c>
      <c r="E57" s="10">
        <v>0</v>
      </c>
      <c r="F57" s="10">
        <v>2</v>
      </c>
      <c r="G57" s="14">
        <f>E57+F57</f>
        <v>2</v>
      </c>
      <c r="H57" s="10">
        <v>0</v>
      </c>
      <c r="I57" s="10">
        <v>1</v>
      </c>
      <c r="J57" s="10">
        <v>1</v>
      </c>
      <c r="K57" s="14">
        <f t="shared" si="1"/>
        <v>0</v>
      </c>
      <c r="L57" s="14">
        <f t="shared" si="1"/>
        <v>1</v>
      </c>
      <c r="M57" s="14">
        <f t="shared" si="1"/>
        <v>1</v>
      </c>
    </row>
    <row r="58" spans="1:13" ht="15.75">
      <c r="A58" s="47" t="s">
        <v>74</v>
      </c>
      <c r="B58" s="47"/>
      <c r="C58" s="47"/>
      <c r="D58" s="47"/>
      <c r="E58" s="47"/>
      <c r="F58" s="47"/>
      <c r="G58" s="47"/>
      <c r="H58" s="47"/>
      <c r="I58" s="47"/>
      <c r="J58" s="47"/>
      <c r="K58" s="47"/>
      <c r="L58" s="47"/>
      <c r="M58" s="47"/>
    </row>
    <row r="59" spans="1:13" ht="15.75">
      <c r="A59" s="3">
        <v>3</v>
      </c>
      <c r="B59" s="3" t="s">
        <v>11</v>
      </c>
      <c r="C59" s="3"/>
      <c r="D59" s="3"/>
      <c r="E59" s="3"/>
      <c r="F59" s="3"/>
      <c r="G59" s="3"/>
      <c r="H59" s="3"/>
      <c r="I59" s="3"/>
      <c r="J59" s="3"/>
      <c r="K59" s="3"/>
      <c r="L59" s="3"/>
      <c r="M59" s="3"/>
    </row>
    <row r="60" spans="1:13" ht="38.25">
      <c r="A60" s="3"/>
      <c r="B60" s="13" t="s">
        <v>67</v>
      </c>
      <c r="C60" s="11" t="s">
        <v>51</v>
      </c>
      <c r="D60" s="10" t="s">
        <v>47</v>
      </c>
      <c r="E60" s="10">
        <v>0</v>
      </c>
      <c r="F60" s="34">
        <v>3873470</v>
      </c>
      <c r="G60" s="34">
        <f>E60+F60</f>
        <v>3873470</v>
      </c>
      <c r="H60" s="34">
        <v>0</v>
      </c>
      <c r="I60" s="34">
        <v>231966.28</v>
      </c>
      <c r="J60" s="34">
        <v>231966.28</v>
      </c>
      <c r="K60" s="34">
        <f>E60-H60</f>
        <v>0</v>
      </c>
      <c r="L60" s="34">
        <f>I60-G60</f>
        <v>-3641503.72</v>
      </c>
      <c r="M60" s="34">
        <f>J60-G60</f>
        <v>-3641503.72</v>
      </c>
    </row>
    <row r="61" spans="1:13" ht="38.25">
      <c r="A61" s="19"/>
      <c r="B61" s="13" t="s">
        <v>68</v>
      </c>
      <c r="C61" s="11" t="s">
        <v>51</v>
      </c>
      <c r="D61" s="10" t="s">
        <v>47</v>
      </c>
      <c r="E61" s="10">
        <v>0</v>
      </c>
      <c r="F61" s="34">
        <v>455000</v>
      </c>
      <c r="G61" s="34">
        <f>E61+F61</f>
        <v>455000</v>
      </c>
      <c r="H61" s="34">
        <v>0</v>
      </c>
      <c r="I61" s="34">
        <v>378359.37</v>
      </c>
      <c r="J61" s="34">
        <v>378359.37</v>
      </c>
      <c r="K61" s="34">
        <f>E61-H61</f>
        <v>0</v>
      </c>
      <c r="L61" s="34">
        <f>I61-G61</f>
        <v>-76640.63</v>
      </c>
      <c r="M61" s="34">
        <f>J61-G61</f>
        <v>-76640.63</v>
      </c>
    </row>
    <row r="62" spans="1:13" ht="75" customHeight="1">
      <c r="A62" s="35" t="s">
        <v>75</v>
      </c>
      <c r="B62" s="36"/>
      <c r="C62" s="36"/>
      <c r="D62" s="36"/>
      <c r="E62" s="36"/>
      <c r="F62" s="36"/>
      <c r="G62" s="36"/>
      <c r="H62" s="36"/>
      <c r="I62" s="36"/>
      <c r="J62" s="36"/>
      <c r="K62" s="36"/>
      <c r="L62" s="36"/>
      <c r="M62" s="37"/>
    </row>
    <row r="63" spans="1:13" ht="15.75">
      <c r="A63" s="3">
        <v>4</v>
      </c>
      <c r="B63" s="3" t="s">
        <v>12</v>
      </c>
      <c r="C63" s="3"/>
      <c r="D63" s="3"/>
      <c r="E63" s="3"/>
      <c r="F63" s="3"/>
      <c r="G63" s="3"/>
      <c r="H63" s="3"/>
      <c r="I63" s="3"/>
      <c r="J63" s="3"/>
      <c r="K63" s="3"/>
      <c r="L63" s="3"/>
      <c r="M63" s="3"/>
    </row>
    <row r="64" spans="1:13" ht="38.25">
      <c r="A64" s="3"/>
      <c r="B64" s="13" t="s">
        <v>69</v>
      </c>
      <c r="C64" s="11" t="s">
        <v>53</v>
      </c>
      <c r="D64" s="10" t="s">
        <v>49</v>
      </c>
      <c r="E64" s="10">
        <v>0</v>
      </c>
      <c r="F64" s="16">
        <v>100</v>
      </c>
      <c r="G64" s="14">
        <f>E64+F64</f>
        <v>100</v>
      </c>
      <c r="H64" s="10">
        <v>0</v>
      </c>
      <c r="I64" s="10">
        <v>100</v>
      </c>
      <c r="J64" s="10">
        <v>100</v>
      </c>
      <c r="K64" s="14">
        <f>E64-H64</f>
        <v>0</v>
      </c>
      <c r="L64" s="14">
        <f>I64-G64</f>
        <v>0</v>
      </c>
      <c r="M64" s="14">
        <f>J64-G64</f>
        <v>0</v>
      </c>
    </row>
    <row r="65" spans="1:13" ht="48">
      <c r="A65" s="19"/>
      <c r="B65" s="13" t="s">
        <v>70</v>
      </c>
      <c r="C65" s="11" t="s">
        <v>53</v>
      </c>
      <c r="D65" s="10" t="s">
        <v>71</v>
      </c>
      <c r="E65" s="10">
        <v>0</v>
      </c>
      <c r="F65" s="16">
        <v>100</v>
      </c>
      <c r="G65" s="14">
        <f>E65+F65</f>
        <v>100</v>
      </c>
      <c r="H65" s="10">
        <v>0</v>
      </c>
      <c r="I65" s="10">
        <v>84</v>
      </c>
      <c r="J65" s="10">
        <v>84</v>
      </c>
      <c r="K65" s="14">
        <f>E65-H65</f>
        <v>0</v>
      </c>
      <c r="L65" s="14">
        <f>I65-G65</f>
        <v>-16</v>
      </c>
      <c r="M65" s="14">
        <f>J65-G65</f>
        <v>-16</v>
      </c>
    </row>
    <row r="66" spans="1:13" ht="69" customHeight="1">
      <c r="A66" s="47" t="s">
        <v>76</v>
      </c>
      <c r="B66" s="47"/>
      <c r="C66" s="47"/>
      <c r="D66" s="47"/>
      <c r="E66" s="47"/>
      <c r="F66" s="47"/>
      <c r="G66" s="47"/>
      <c r="H66" s="47"/>
      <c r="I66" s="47"/>
      <c r="J66" s="47"/>
      <c r="K66" s="47"/>
      <c r="L66" s="47"/>
      <c r="M66" s="47"/>
    </row>
    <row r="67" spans="1:13" ht="70.5" customHeight="1">
      <c r="A67" s="53" t="s">
        <v>77</v>
      </c>
      <c r="B67" s="53"/>
      <c r="C67" s="53"/>
      <c r="D67" s="53"/>
      <c r="E67" s="53"/>
      <c r="F67" s="53"/>
      <c r="G67" s="53"/>
      <c r="H67" s="53"/>
      <c r="I67" s="53"/>
      <c r="J67" s="53"/>
      <c r="K67" s="53"/>
      <c r="L67" s="53"/>
      <c r="M67" s="53"/>
    </row>
    <row r="68" ht="6" customHeight="1">
      <c r="A68" s="1"/>
    </row>
    <row r="69" spans="1:13" ht="52.5" customHeight="1">
      <c r="A69" s="6" t="s">
        <v>38</v>
      </c>
      <c r="B69" s="38" t="s">
        <v>78</v>
      </c>
      <c r="C69" s="38"/>
      <c r="D69" s="38"/>
      <c r="E69" s="38"/>
      <c r="F69" s="38"/>
      <c r="G69" s="38"/>
      <c r="H69" s="38"/>
      <c r="I69" s="38"/>
      <c r="J69" s="38"/>
      <c r="K69" s="38"/>
      <c r="L69" s="38"/>
      <c r="M69" s="38"/>
    </row>
    <row r="70" spans="1:4" ht="6.75" customHeight="1">
      <c r="A70" s="55" t="s">
        <v>39</v>
      </c>
      <c r="B70" s="55"/>
      <c r="C70" s="55"/>
      <c r="D70" s="55"/>
    </row>
    <row r="71" spans="1:4" ht="19.5" customHeight="1">
      <c r="A71" s="8" t="s">
        <v>40</v>
      </c>
      <c r="B71" s="8"/>
      <c r="C71" s="8"/>
      <c r="D71" s="8"/>
    </row>
    <row r="72" spans="1:5" ht="15.75">
      <c r="A72" s="61" t="s">
        <v>50</v>
      </c>
      <c r="B72" s="61"/>
      <c r="C72" s="61"/>
      <c r="D72" s="61"/>
      <c r="E72" s="61"/>
    </row>
    <row r="73" spans="1:13" ht="15.75">
      <c r="A73" s="61"/>
      <c r="B73" s="61"/>
      <c r="C73" s="61"/>
      <c r="D73" s="61"/>
      <c r="E73" s="61"/>
      <c r="G73" s="62"/>
      <c r="H73" s="62"/>
      <c r="J73" s="59" t="s">
        <v>55</v>
      </c>
      <c r="K73" s="59"/>
      <c r="L73" s="59"/>
      <c r="M73" s="59"/>
    </row>
    <row r="74" spans="1:13" ht="15.75" customHeight="1">
      <c r="A74" s="9"/>
      <c r="B74" s="9"/>
      <c r="C74" s="9"/>
      <c r="D74" s="9"/>
      <c r="E74" s="9"/>
      <c r="J74" s="58" t="s">
        <v>27</v>
      </c>
      <c r="K74" s="58"/>
      <c r="L74" s="58"/>
      <c r="M74" s="58"/>
    </row>
    <row r="75" spans="1:13" ht="33.75" customHeight="1">
      <c r="A75" s="61" t="s">
        <v>54</v>
      </c>
      <c r="B75" s="61"/>
      <c r="C75" s="61"/>
      <c r="D75" s="61"/>
      <c r="E75" s="61"/>
      <c r="G75" s="62"/>
      <c r="H75" s="62"/>
      <c r="J75" s="60" t="s">
        <v>56</v>
      </c>
      <c r="K75" s="60"/>
      <c r="L75" s="60"/>
      <c r="M75" s="60"/>
    </row>
    <row r="76" spans="1:13" ht="39" customHeight="1">
      <c r="A76" s="61"/>
      <c r="B76" s="61"/>
      <c r="C76" s="61"/>
      <c r="D76" s="61"/>
      <c r="E76" s="61"/>
      <c r="J76" s="58" t="s">
        <v>27</v>
      </c>
      <c r="K76" s="58"/>
      <c r="L76" s="58"/>
      <c r="M76" s="58"/>
    </row>
  </sheetData>
  <sheetProtection/>
  <mergeCells count="66">
    <mergeCell ref="J74:M74"/>
    <mergeCell ref="J73:M73"/>
    <mergeCell ref="J75:M75"/>
    <mergeCell ref="J76:M76"/>
    <mergeCell ref="B41:D41"/>
    <mergeCell ref="B43:D43"/>
    <mergeCell ref="A72:E73"/>
    <mergeCell ref="A75:E76"/>
    <mergeCell ref="G73:H73"/>
    <mergeCell ref="G75:H75"/>
    <mergeCell ref="A37:M37"/>
    <mergeCell ref="B39:D40"/>
    <mergeCell ref="K39:M39"/>
    <mergeCell ref="A38:M38"/>
    <mergeCell ref="B34:D34"/>
    <mergeCell ref="A36:M36"/>
    <mergeCell ref="A8:A9"/>
    <mergeCell ref="A10:A11"/>
    <mergeCell ref="A14:M14"/>
    <mergeCell ref="B23:M23"/>
    <mergeCell ref="B33:D33"/>
    <mergeCell ref="A29:A30"/>
    <mergeCell ref="E29:G29"/>
    <mergeCell ref="H29:J29"/>
    <mergeCell ref="K29:M29"/>
    <mergeCell ref="B31:D31"/>
    <mergeCell ref="A70:D70"/>
    <mergeCell ref="K48:M48"/>
    <mergeCell ref="A54:M54"/>
    <mergeCell ref="A58:M58"/>
    <mergeCell ref="A66:M66"/>
    <mergeCell ref="A67:M67"/>
    <mergeCell ref="A48:A49"/>
    <mergeCell ref="B48:B49"/>
    <mergeCell ref="C48:C49"/>
    <mergeCell ref="D48:D49"/>
    <mergeCell ref="C12:D12"/>
    <mergeCell ref="C13:D13"/>
    <mergeCell ref="E48:G48"/>
    <mergeCell ref="H48:J48"/>
    <mergeCell ref="A39:A40"/>
    <mergeCell ref="E39:G39"/>
    <mergeCell ref="H39:J39"/>
    <mergeCell ref="B42:D42"/>
    <mergeCell ref="B44:D44"/>
    <mergeCell ref="B32:D32"/>
    <mergeCell ref="E10:M10"/>
    <mergeCell ref="E11:M11"/>
    <mergeCell ref="U29:W29"/>
    <mergeCell ref="X29:Z29"/>
    <mergeCell ref="E12:M12"/>
    <mergeCell ref="E13:M13"/>
    <mergeCell ref="B16:M16"/>
    <mergeCell ref="B17:M17"/>
    <mergeCell ref="B24:M24"/>
    <mergeCell ref="B29:D30"/>
    <mergeCell ref="A62:M62"/>
    <mergeCell ref="B69:M69"/>
    <mergeCell ref="J1:M4"/>
    <mergeCell ref="A12:A13"/>
    <mergeCell ref="R29:T29"/>
    <mergeCell ref="A5:M5"/>
    <mergeCell ref="A6:M6"/>
    <mergeCell ref="E8:M8"/>
    <mergeCell ref="E9:M9"/>
    <mergeCell ref="A28:M28"/>
  </mergeCells>
  <printOptions/>
  <pageMargins left="0.16" right="0.16" top="0.35" bottom="0.3"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conctuction413_2</cp:lastModifiedBy>
  <cp:lastPrinted>2019-12-24T11:24:41Z</cp:lastPrinted>
  <dcterms:created xsi:type="dcterms:W3CDTF">2018-12-28T08:43:53Z</dcterms:created>
  <dcterms:modified xsi:type="dcterms:W3CDTF">2020-01-10T14:01:32Z</dcterms:modified>
  <cp:category/>
  <cp:version/>
  <cp:contentType/>
  <cp:contentStatus/>
</cp:coreProperties>
</file>