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217461" sheetId="2" r:id="rId1"/>
  </sheets>
  <definedNames>
    <definedName name="_xlnm.Print_Area" localSheetId="0">КПК1217461!$A$1:$BM$134</definedName>
  </definedNames>
  <calcPr calcId="145621"/>
</workbook>
</file>

<file path=xl/calcChain.xml><?xml version="1.0" encoding="utf-8"?>
<calcChain xmlns="http://schemas.openxmlformats.org/spreadsheetml/2006/main">
  <c r="AO108" i="2" l="1"/>
  <c r="BE108" i="2" s="1"/>
  <c r="AO111" i="2"/>
  <c r="BE111" i="2" s="1"/>
  <c r="AW110" i="2"/>
  <c r="BE110" i="2" s="1"/>
  <c r="AO109" i="2"/>
  <c r="BE109" i="2" s="1"/>
  <c r="AO107" i="2"/>
  <c r="BE107" i="2" s="1"/>
  <c r="AO106" i="2"/>
  <c r="BE106" i="2" s="1"/>
  <c r="AO105" i="2"/>
  <c r="BE105" i="2" s="1"/>
  <c r="AO104" i="2"/>
  <c r="BE104" i="2" s="1"/>
  <c r="AO103" i="2"/>
  <c r="BE121" i="2"/>
  <c r="BE120" i="2"/>
  <c r="BE119" i="2"/>
  <c r="BE118" i="2"/>
  <c r="BE117" i="2"/>
  <c r="BE115" i="2"/>
  <c r="BE116" i="2"/>
  <c r="BE114" i="2"/>
  <c r="BE113" i="2"/>
  <c r="BE103" i="2"/>
  <c r="BE101" i="2"/>
  <c r="BE100" i="2"/>
  <c r="BE99" i="2"/>
  <c r="BE98" i="2"/>
  <c r="BE97" i="2"/>
  <c r="BE95" i="2"/>
  <c r="BE96" i="2"/>
  <c r="BE94" i="2"/>
  <c r="BE93" i="2"/>
  <c r="BE91" i="2"/>
  <c r="BE90" i="2"/>
  <c r="BE89" i="2"/>
  <c r="BE87" i="2"/>
  <c r="BE88" i="2"/>
  <c r="BE86" i="2"/>
  <c r="BE85" i="2"/>
  <c r="BE84" i="2"/>
  <c r="BE83" i="2"/>
  <c r="BE82" i="2"/>
  <c r="BE79" i="2"/>
  <c r="BE81" i="2"/>
  <c r="BE80" i="2"/>
  <c r="BE78" i="2"/>
  <c r="BE77" i="2"/>
  <c r="BE75" i="2"/>
  <c r="BE76" i="2"/>
  <c r="BE74" i="2"/>
  <c r="AR67" i="2"/>
  <c r="AR66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<sst xmlns="http://schemas.openxmlformats.org/spreadsheetml/2006/main" count="265" uniqueCount="159">
  <si>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</si>
  <si>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</si>
  <si>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</si>
  <si>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</si>
  <si>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</si>
  <si>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</si>
  <si>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</si>
  <si>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</si>
  <si>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</si>
  <si>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</si>
  <si>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</si>
  <si>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</si>
  <si>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</si>
  <si>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</si>
  <si>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</si>
  <si>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</si>
  <si>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</si>
  <si>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</si>
  <si>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</si>
  <si>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</si>
  <si>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</si>
  <si>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</si>
  <si>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</si>
  <si>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</si>
  <si>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</si>
  <si>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</si>
  <si>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</si>
  <si>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</si>
  <si>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</si>
  <si>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</si>
  <si>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</si>
  <si>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</si>
  <si>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</si>
  <si>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</si>
  <si>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</si>
  <si>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</si>
  <si>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</si>
  <si>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</si>
  <si>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</si>
  <si>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</si>
  <si>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</si>
  <si>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</si>
  <si>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</si>
  <si>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</si>
  <si>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</si>
  <si>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</si>
  <si>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</si>
  <si>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</si>
  <si>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</si>
  <si>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</si>
  <si>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</si>
  <si>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</si>
  <si>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</si>
  <si>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</si>
  <si>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</si>
  <si>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</si>
  <si>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</si>
  <si>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</si>
  <si>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</si>
  <si>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</si>
  <si>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</si>
  <si>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</si>
  <si>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</si>
  <si>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</si>
  <si>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</si>
  <si>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Забезпечення функціонування світлофорних об`єктів</t>
  </si>
  <si>
    <t>Забезпечення функціонування об`єктів транспортної інфраструктури</t>
  </si>
  <si>
    <t>Забезпечення утримання автошляхів міста</t>
  </si>
  <si>
    <t>Забезпечення проведення поточного ремонту вулиць і доріг міста</t>
  </si>
  <si>
    <t>УСЬОГО</t>
  </si>
  <si>
    <t>Програма розвитку та безпеки дорожнього руху в місті Кривому Розі на період 2013 – 2020 років»</t>
  </si>
  <si>
    <t>затрат</t>
  </si>
  <si>
    <t>Обсяг видатків, передбачених на утримання світлофорних обєктів</t>
  </si>
  <si>
    <t>грн.</t>
  </si>
  <si>
    <t>Рішення Криворізької міської ради «Про міський бюджет на 2020 рік» від 24.12.2019 №4310.</t>
  </si>
  <si>
    <t>Обсяг видатків, передбачених на поточний ремонт світлофорних обєктів</t>
  </si>
  <si>
    <t>Кількість світлофорних об’єктів, які необхідно утримувати</t>
  </si>
  <si>
    <t>од.</t>
  </si>
  <si>
    <t>реєстр бухгалтерського обліку</t>
  </si>
  <si>
    <t>Кількість світлофорних об’єктів, які потребують поточного ремонту</t>
  </si>
  <si>
    <t>Дефектні акти</t>
  </si>
  <si>
    <t>Обсяг видатків передбачених на поточний ремонт дорожніх знаків</t>
  </si>
  <si>
    <t>Обсяг видатків передбачених на експерне обстеження стану конструкцій мостів та шляхопроводів</t>
  </si>
  <si>
    <t>Кількість мостів, на які потрібно провести експертне обстеження</t>
  </si>
  <si>
    <t>акти обстеження</t>
  </si>
  <si>
    <t>Кількість дорожніх знаків, які потребують поточного ремонту</t>
  </si>
  <si>
    <t>інформація та приписи патрульної поліції</t>
  </si>
  <si>
    <t>Обсяг видатків, передбачених на утримання автошляхів міста</t>
  </si>
  <si>
    <t>Кількість автошляхів міста, які потребують утримання</t>
  </si>
  <si>
    <t>Реєстр бухгалтерського обліку</t>
  </si>
  <si>
    <t>Обсяг видатків, передбачених на поточний ремонт вулиць і доріг міста</t>
  </si>
  <si>
    <t>Рішення Криворізької міської ради «Про міський бюджет на 2020 рік» від 24.12.2019 №4310.зі змінами. Рішення Криворізької міської ради «Про міський бюджет на 2018 рік» від 20.12.2017 №2279, зі змінами. Рішення Криворізької міської ради «Про міський бюджет</t>
  </si>
  <si>
    <t>Площа вулиць і доріг міста, яка потребує поточного ремонту</t>
  </si>
  <si>
    <t>тис.кв.м</t>
  </si>
  <si>
    <t>звернення мешканців міста, вимоги (приписи) патрульної поліціїї, депутатів різних рівнів та виконкомів районих у місті рад, розрахунок.</t>
  </si>
  <si>
    <t>Обсяг видатків передбачених на поточний ремонт мостів та шляхопроводів</t>
  </si>
  <si>
    <t>Обсяг видатків, передбачених на капітальний ремонт мостів та шляхопроводів</t>
  </si>
  <si>
    <t>Кількість мостів, на яких необхідно провести поточний ремонт</t>
  </si>
  <si>
    <t>Кількість мостів, на яких необхідно провести капітальний ремонт</t>
  </si>
  <si>
    <t>Обсяг видатків, передбачених на поточний ремонт дорожнього огородження</t>
  </si>
  <si>
    <t>Кількість об`єктів, які потребують здійснення поточного ремонту дорожнього огородження</t>
  </si>
  <si>
    <t>продукту</t>
  </si>
  <si>
    <t>Кількість світлофорних об’єктів, які заплановано утримувати</t>
  </si>
  <si>
    <t>Кількість світлофорних об’єктів, щодо яких планується поточний ремонт</t>
  </si>
  <si>
    <t>Кількість мостів, на які планується провести експертне обстеження</t>
  </si>
  <si>
    <t>Кількість дорожніх знаків, які планується відремонтувати</t>
  </si>
  <si>
    <t>Кількість автошляхів міста, які планується утримувати</t>
  </si>
  <si>
    <t>бухгалтерська звітність; угоди з виконавцями послуг</t>
  </si>
  <si>
    <t>Площа вулиць і дріг, на яких планується проведення поточного ремонту</t>
  </si>
  <si>
    <t>дефектні акти</t>
  </si>
  <si>
    <t>Кількість мостів,на яких планується здійснити поточний ремонт</t>
  </si>
  <si>
    <t>Кількість мостів, які планується капітально відремонтувати</t>
  </si>
  <si>
    <t>Кількість об`єктів, на яких планується здійснити поточний ремонт дорожнього огородження</t>
  </si>
  <si>
    <t>ефективності</t>
  </si>
  <si>
    <t>розрахунок</t>
  </si>
  <si>
    <t>Середня вартість поточного ремонту 1 дорожнього знаку</t>
  </si>
  <si>
    <t>Середні видатки на утримання 1 автошляху</t>
  </si>
  <si>
    <t>Середня вартість 1 кв.м. поточного ремонту</t>
  </si>
  <si>
    <t>Середня вартість поточного ремонту 1 мосту</t>
  </si>
  <si>
    <t>Середня вартість капітального ремонту 1 мосту</t>
  </si>
  <si>
    <t>Середня вартість поточного ремонту 1 об`єкту дорожнього огородження</t>
  </si>
  <si>
    <t>якості</t>
  </si>
  <si>
    <t>Відсоток світлофорних об`єктів які планується утримувати, до світлофорних об`єктів, які необхідно утримувати</t>
  </si>
  <si>
    <t>відс.</t>
  </si>
  <si>
    <t>Відсоток світлофорних об`єктів, на яких планується провести поточний ремонт, до світлофорних об`єктів, на яких необхідно провести поточний ремонт</t>
  </si>
  <si>
    <t>Питома вага кількості мостів, на які планується провести експертне обстеження, до кількості мостів, на які необхідно провести експертне обстеження</t>
  </si>
  <si>
    <t>Питома вага кількості дорожніх знаків, які планується відремонтувати, до кількості дорожніх знаків, які потребують поточного ремонту</t>
  </si>
  <si>
    <t>Питома вага вулиць, на яких планується утримання автошляхів до вулиць, які потребують утримання автошляхів</t>
  </si>
  <si>
    <t>Питома вага площі вулиць і доріг, на яких планується проведення поточного ремонту до площі, яка потребує поточного ремонту</t>
  </si>
  <si>
    <t>Питома вага кількості мостів на, яких планується провести поточний ремонт, до кількості мостів, на яких необхідно провести поточний ремонт</t>
  </si>
  <si>
    <t>Питома вага кількості мостів, на яких планується провести капітальний  ремонт, до кількості мостів, на яких необхідно провести капітальний ремонт</t>
  </si>
  <si>
    <t>Питома вага кількості щодо яких заплановано поточний ремонт дорожнього огородження, до кількості об`єктів, на яких необхідно провести поточний ремонт</t>
  </si>
  <si>
    <t>Покращення стану інфраструктури міських доріг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</si>
  <si>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</si>
  <si>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</si>
  <si>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</si>
  <si>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</si>
  <si>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</si>
  <si>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Заступник директора департаменту фінансів виконкому Криворізької міської ради</t>
  </si>
  <si>
    <t>03364234</t>
  </si>
  <si>
    <t>04205100000</t>
  </si>
  <si>
    <t>гривень</t>
  </si>
  <si>
    <t>бюджетної програми місцевого бюджету на 2020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</si>
  <si>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</si>
  <si>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</si>
  <si>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1210000</t>
  </si>
  <si>
    <t>7461</t>
  </si>
  <si>
    <t>0456</t>
  </si>
  <si>
    <t>Середня вартість 1 експертного обстеження мосту</t>
  </si>
  <si>
    <t xml:space="preserve">І.О.Карий </t>
  </si>
  <si>
    <t>А.Є.Осіюк</t>
  </si>
  <si>
    <t>Середня вартість утримання 1 світлофорного об'єкта</t>
  </si>
  <si>
    <t>Середня вартість поточного ремонту 1 світлофорного об'єкта</t>
  </si>
  <si>
    <t>Конституція України;_x000D__x000D_
Бюджетний кодекс України;_x000D__x000D_
Закон України «Про Державний бюджет на 2020 рік»;_x000D__x000D_
Закон України  «Про місцеве самоврядування в Україні» від 21.05.1997р. №280/97-ВР, зі змінами;_x000D__x000D_
Закон України  «Про благоустрій населених пунктів» від 06.09.2005р. №2807 – IV, зі змінами; _x000D__x000D__x000D_
Закон України «Про дорожній рух» від 30.06.1993р. №3353 – ХІІ, зі змінами;_x000D_                                                                                                                                                                                                                                                            Наказ Державного комітету України з питань житлово-комунального господарства від 23.09.2003 №154 "Про затвердження Порядку проведення ремонту та утримання об'єктів благоустрою населених пунктів";   _x000D__x000D_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змінами;_x000D__x000D_
Рішення Криворізької міської ради від 24.12.2019 №4310 "Про міський бюджет на 2020 рік";_x000D__x000D_
Рішення Криворізької міської ради від 24.12.2019р. №4353 "Про внесення змін до рішення міської ради від 28.12.2012 №1612 "Про затвердження програми розвитку та безпеки дорожнього руху в місті Кривому Розі на період 2013 - 2020 років".</t>
  </si>
  <si>
    <t>Утримання автошляхів міста</t>
  </si>
  <si>
    <t>Проведення поточного ремонту вулиць і доріг міста</t>
  </si>
  <si>
    <t>Функціонування об’єктів транспортної інфраструктури</t>
  </si>
  <si>
    <t>Функціонування  світлофорних об’єктів</t>
  </si>
  <si>
    <r>
      <rPr>
        <u/>
        <sz val="10"/>
        <rFont val="Times New Roman"/>
        <family val="1"/>
        <charset val="204"/>
      </rPr>
      <t xml:space="preserve">24.01.2020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</si>
</sst>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abSelected="1" topLeftCell="A112" zoomScaleNormal="100" zoomScaleSheetLayoutView="100" workbookViewId="0">
      <selection activeCell="A132" sqref="A132:H13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36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86" t="s">
        <v>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32.1" customHeight="1" x14ac:dyDescent="0.2">
      <c r="AO4" s="110" t="s">
        <v>134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111" t="s">
        <v>21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5.95" customHeight="1" x14ac:dyDescent="0.2">
      <c r="AO7" s="95" t="s">
        <v>158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77" ht="15.75" customHeight="1" x14ac:dyDescent="0.2">
      <c r="A10" s="96" t="s">
        <v>22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 x14ac:dyDescent="0.2">
      <c r="A11" s="96" t="s">
        <v>142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69" t="s">
        <v>133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113" t="s">
        <v>135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5"/>
      <c r="AU13" s="69" t="s">
        <v>139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7" t="s">
        <v>57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3"/>
      <c r="N14" s="114" t="s">
        <v>63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67" t="s">
        <v>56</v>
      </c>
      <c r="AV14" s="67"/>
      <c r="AW14" s="67"/>
      <c r="AX14" s="67"/>
      <c r="AY14" s="67"/>
      <c r="AZ14" s="67"/>
      <c r="BA14" s="67"/>
      <c r="BB14" s="6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69" t="s">
        <v>145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113" t="s">
        <v>135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5"/>
      <c r="AU16" s="69" t="s">
        <v>139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7" t="s">
        <v>57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33"/>
      <c r="N17" s="114" t="s">
        <v>62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67" t="s">
        <v>56</v>
      </c>
      <c r="AV17" s="67"/>
      <c r="AW17" s="67"/>
      <c r="AX17" s="67"/>
      <c r="AY17" s="67"/>
      <c r="AZ17" s="67"/>
      <c r="BA17" s="67"/>
      <c r="BB17" s="6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55</v>
      </c>
      <c r="B19" s="69" t="s">
        <v>143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146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147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115" t="s">
        <v>144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"/>
      <c r="BE19" s="69" t="s">
        <v>140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7" t="s">
        <v>57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N20" s="67" t="s">
        <v>58</v>
      </c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28"/>
      <c r="AA20" s="68" t="s">
        <v>59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116" t="s">
        <v>60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67" t="s">
        <v>61</v>
      </c>
      <c r="BF20" s="67"/>
      <c r="BG20" s="67"/>
      <c r="BH20" s="67"/>
      <c r="BI20" s="67"/>
      <c r="BJ20" s="67"/>
      <c r="BK20" s="67"/>
      <c r="BL20" s="6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2">
        <v>464066540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52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445066540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89" t="s">
        <v>24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23</v>
      </c>
      <c r="B23" s="89"/>
      <c r="C23" s="89"/>
      <c r="D23" s="89"/>
      <c r="E23" s="89"/>
      <c r="F23" s="89"/>
      <c r="G23" s="89"/>
      <c r="H23" s="89"/>
      <c r="I23" s="92">
        <v>19000000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9" t="s">
        <v>25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215.25" customHeight="1" x14ac:dyDescent="0.2">
      <c r="A26" s="87" t="s">
        <v>153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37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90" t="s">
        <v>29</v>
      </c>
      <c r="B29" s="90"/>
      <c r="C29" s="90"/>
      <c r="D29" s="90"/>
      <c r="E29" s="90"/>
      <c r="F29" s="90"/>
      <c r="G29" s="71" t="s">
        <v>41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34</v>
      </c>
      <c r="B31" s="40"/>
      <c r="C31" s="40"/>
      <c r="D31" s="40"/>
      <c r="E31" s="40"/>
      <c r="F31" s="40"/>
      <c r="G31" s="62" t="s">
        <v>8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50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9" t="s">
        <v>39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87" t="s">
        <v>132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9" t="s">
        <v>40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90" t="s">
        <v>29</v>
      </c>
      <c r="B38" s="90"/>
      <c r="C38" s="90"/>
      <c r="D38" s="90"/>
      <c r="E38" s="90"/>
      <c r="F38" s="90"/>
      <c r="G38" s="71" t="s">
        <v>26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7</v>
      </c>
      <c r="B40" s="40"/>
      <c r="C40" s="40"/>
      <c r="D40" s="40"/>
      <c r="E40" s="40"/>
      <c r="F40" s="40"/>
      <c r="G40" s="62" t="s">
        <v>8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12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67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9" t="s">
        <v>68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9" t="s">
        <v>65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13</v>
      </c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9" t="s">
        <v>66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9" t="s">
        <v>42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94" t="s">
        <v>141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66" t="s">
        <v>29</v>
      </c>
      <c r="B50" s="66"/>
      <c r="C50" s="66"/>
      <c r="D50" s="74" t="s">
        <v>27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66" t="s">
        <v>30</v>
      </c>
      <c r="AD50" s="66"/>
      <c r="AE50" s="66"/>
      <c r="AF50" s="66"/>
      <c r="AG50" s="66"/>
      <c r="AH50" s="66"/>
      <c r="AI50" s="66"/>
      <c r="AJ50" s="66"/>
      <c r="AK50" s="66" t="s">
        <v>31</v>
      </c>
      <c r="AL50" s="66"/>
      <c r="AM50" s="66"/>
      <c r="AN50" s="66"/>
      <c r="AO50" s="66"/>
      <c r="AP50" s="66"/>
      <c r="AQ50" s="66"/>
      <c r="AR50" s="66"/>
      <c r="AS50" s="66" t="s">
        <v>28</v>
      </c>
      <c r="AT50" s="66"/>
      <c r="AU50" s="66"/>
      <c r="AV50" s="66"/>
      <c r="AW50" s="66"/>
      <c r="AX50" s="66"/>
      <c r="AY50" s="66"/>
      <c r="AZ50" s="66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66"/>
      <c r="B51" s="66"/>
      <c r="C51" s="66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66">
        <v>1</v>
      </c>
      <c r="B52" s="66"/>
      <c r="C52" s="66"/>
      <c r="D52" s="80">
        <v>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66">
        <v>3</v>
      </c>
      <c r="AD52" s="66"/>
      <c r="AE52" s="66"/>
      <c r="AF52" s="66"/>
      <c r="AG52" s="66"/>
      <c r="AH52" s="66"/>
      <c r="AI52" s="66"/>
      <c r="AJ52" s="66"/>
      <c r="AK52" s="66">
        <v>4</v>
      </c>
      <c r="AL52" s="66"/>
      <c r="AM52" s="66"/>
      <c r="AN52" s="66"/>
      <c r="AO52" s="66"/>
      <c r="AP52" s="66"/>
      <c r="AQ52" s="66"/>
      <c r="AR52" s="66"/>
      <c r="AS52" s="66">
        <v>5</v>
      </c>
      <c r="AT52" s="66"/>
      <c r="AU52" s="66"/>
      <c r="AV52" s="66"/>
      <c r="AW52" s="66"/>
      <c r="AX52" s="66"/>
      <c r="AY52" s="66"/>
      <c r="AZ52" s="66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0" t="s">
        <v>7</v>
      </c>
      <c r="B53" s="40"/>
      <c r="C53" s="40"/>
      <c r="D53" s="83" t="s">
        <v>8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65" t="s">
        <v>9</v>
      </c>
      <c r="AD53" s="65"/>
      <c r="AE53" s="65"/>
      <c r="AF53" s="65"/>
      <c r="AG53" s="65"/>
      <c r="AH53" s="65"/>
      <c r="AI53" s="65"/>
      <c r="AJ53" s="65"/>
      <c r="AK53" s="65" t="s">
        <v>10</v>
      </c>
      <c r="AL53" s="65"/>
      <c r="AM53" s="65"/>
      <c r="AN53" s="65"/>
      <c r="AO53" s="65"/>
      <c r="AP53" s="65"/>
      <c r="AQ53" s="65"/>
      <c r="AR53" s="65"/>
      <c r="AS53" s="44" t="s">
        <v>11</v>
      </c>
      <c r="AT53" s="65"/>
      <c r="AU53" s="65"/>
      <c r="AV53" s="65"/>
      <c r="AW53" s="65"/>
      <c r="AX53" s="65"/>
      <c r="AY53" s="65"/>
      <c r="AZ53" s="65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12.75" customHeight="1" x14ac:dyDescent="0.2">
      <c r="A54" s="40">
        <v>1</v>
      </c>
      <c r="B54" s="40"/>
      <c r="C54" s="40"/>
      <c r="D54" s="59" t="s">
        <v>154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39">
        <v>118720000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118720000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12.75" customHeight="1" x14ac:dyDescent="0.2">
      <c r="A55" s="40">
        <v>2</v>
      </c>
      <c r="B55" s="40"/>
      <c r="C55" s="40"/>
      <c r="D55" s="59" t="s">
        <v>155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39">
        <v>320000000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>AC55+AK55</f>
        <v>320000000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0">
        <v>3</v>
      </c>
      <c r="B56" s="40"/>
      <c r="C56" s="40"/>
      <c r="D56" s="59" t="s">
        <v>157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39">
        <v>3882455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>AC56+AK56</f>
        <v>3882455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0">
        <v>4</v>
      </c>
      <c r="B57" s="40"/>
      <c r="C57" s="40"/>
      <c r="D57" s="59" t="s">
        <v>156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39">
        <v>2464085</v>
      </c>
      <c r="AD57" s="39"/>
      <c r="AE57" s="39"/>
      <c r="AF57" s="39"/>
      <c r="AG57" s="39"/>
      <c r="AH57" s="39"/>
      <c r="AI57" s="39"/>
      <c r="AJ57" s="39"/>
      <c r="AK57" s="39">
        <v>19000000</v>
      </c>
      <c r="AL57" s="39"/>
      <c r="AM57" s="39"/>
      <c r="AN57" s="39"/>
      <c r="AO57" s="39"/>
      <c r="AP57" s="39"/>
      <c r="AQ57" s="39"/>
      <c r="AR57" s="39"/>
      <c r="AS57" s="39">
        <f>AC57+AK57</f>
        <v>21464085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58">
        <v>445066540</v>
      </c>
      <c r="AD58" s="58"/>
      <c r="AE58" s="58"/>
      <c r="AF58" s="58"/>
      <c r="AG58" s="58"/>
      <c r="AH58" s="58"/>
      <c r="AI58" s="58"/>
      <c r="AJ58" s="58"/>
      <c r="AK58" s="58">
        <v>19000000</v>
      </c>
      <c r="AL58" s="58"/>
      <c r="AM58" s="58"/>
      <c r="AN58" s="58"/>
      <c r="AO58" s="58"/>
      <c r="AP58" s="58"/>
      <c r="AQ58" s="58"/>
      <c r="AR58" s="58"/>
      <c r="AS58" s="58">
        <f>AC58+AK58</f>
        <v>464066540</v>
      </c>
      <c r="AT58" s="58"/>
      <c r="AU58" s="58"/>
      <c r="AV58" s="58"/>
      <c r="AW58" s="58"/>
      <c r="AX58" s="58"/>
      <c r="AY58" s="58"/>
      <c r="AZ58" s="58"/>
      <c r="BA58" s="37"/>
      <c r="BB58" s="37"/>
      <c r="BC58" s="37"/>
      <c r="BD58" s="37"/>
      <c r="BE58" s="37"/>
      <c r="BF58" s="37"/>
      <c r="BG58" s="37"/>
      <c r="BH58" s="37"/>
    </row>
    <row r="60" spans="1:79" ht="15.75" customHeight="1" x14ac:dyDescent="0.2">
      <c r="A60" s="86" t="s">
        <v>43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</row>
    <row r="61" spans="1:79" ht="15" customHeight="1" x14ac:dyDescent="0.2">
      <c r="A61" s="94" t="s">
        <v>141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66" t="s">
        <v>29</v>
      </c>
      <c r="B62" s="66"/>
      <c r="C62" s="66"/>
      <c r="D62" s="74" t="s">
        <v>35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6"/>
      <c r="AB62" s="66" t="s">
        <v>30</v>
      </c>
      <c r="AC62" s="66"/>
      <c r="AD62" s="66"/>
      <c r="AE62" s="66"/>
      <c r="AF62" s="66"/>
      <c r="AG62" s="66"/>
      <c r="AH62" s="66"/>
      <c r="AI62" s="66"/>
      <c r="AJ62" s="66" t="s">
        <v>31</v>
      </c>
      <c r="AK62" s="66"/>
      <c r="AL62" s="66"/>
      <c r="AM62" s="66"/>
      <c r="AN62" s="66"/>
      <c r="AO62" s="66"/>
      <c r="AP62" s="66"/>
      <c r="AQ62" s="66"/>
      <c r="AR62" s="66" t="s">
        <v>28</v>
      </c>
      <c r="AS62" s="66"/>
      <c r="AT62" s="66"/>
      <c r="AU62" s="66"/>
      <c r="AV62" s="66"/>
      <c r="AW62" s="66"/>
      <c r="AX62" s="66"/>
      <c r="AY62" s="66"/>
    </row>
    <row r="63" spans="1:79" ht="29.1" customHeight="1" x14ac:dyDescent="0.2">
      <c r="A63" s="66"/>
      <c r="B63" s="66"/>
      <c r="C63" s="66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9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</row>
    <row r="64" spans="1:79" ht="15.75" customHeight="1" x14ac:dyDescent="0.2">
      <c r="A64" s="66">
        <v>1</v>
      </c>
      <c r="B64" s="66"/>
      <c r="C64" s="66"/>
      <c r="D64" s="80">
        <v>2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66">
        <v>3</v>
      </c>
      <c r="AC64" s="66"/>
      <c r="AD64" s="66"/>
      <c r="AE64" s="66"/>
      <c r="AF64" s="66"/>
      <c r="AG64" s="66"/>
      <c r="AH64" s="66"/>
      <c r="AI64" s="66"/>
      <c r="AJ64" s="66">
        <v>4</v>
      </c>
      <c r="AK64" s="66"/>
      <c r="AL64" s="66"/>
      <c r="AM64" s="66"/>
      <c r="AN64" s="66"/>
      <c r="AO64" s="66"/>
      <c r="AP64" s="66"/>
      <c r="AQ64" s="66"/>
      <c r="AR64" s="66">
        <v>5</v>
      </c>
      <c r="AS64" s="66"/>
      <c r="AT64" s="66"/>
      <c r="AU64" s="66"/>
      <c r="AV64" s="66"/>
      <c r="AW64" s="66"/>
      <c r="AX64" s="66"/>
      <c r="AY64" s="66"/>
    </row>
    <row r="65" spans="1:79" ht="12.75" hidden="1" customHeight="1" x14ac:dyDescent="0.2">
      <c r="A65" s="40" t="s">
        <v>7</v>
      </c>
      <c r="B65" s="40"/>
      <c r="C65" s="40"/>
      <c r="D65" s="62" t="s">
        <v>8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65" t="s">
        <v>9</v>
      </c>
      <c r="AC65" s="65"/>
      <c r="AD65" s="65"/>
      <c r="AE65" s="65"/>
      <c r="AF65" s="65"/>
      <c r="AG65" s="65"/>
      <c r="AH65" s="65"/>
      <c r="AI65" s="65"/>
      <c r="AJ65" s="65" t="s">
        <v>10</v>
      </c>
      <c r="AK65" s="65"/>
      <c r="AL65" s="65"/>
      <c r="AM65" s="65"/>
      <c r="AN65" s="65"/>
      <c r="AO65" s="65"/>
      <c r="AP65" s="65"/>
      <c r="AQ65" s="65"/>
      <c r="AR65" s="65" t="s">
        <v>11</v>
      </c>
      <c r="AS65" s="65"/>
      <c r="AT65" s="65"/>
      <c r="AU65" s="65"/>
      <c r="AV65" s="65"/>
      <c r="AW65" s="65"/>
      <c r="AX65" s="65"/>
      <c r="AY65" s="65"/>
      <c r="CA65" s="1" t="s">
        <v>16</v>
      </c>
    </row>
    <row r="66" spans="1:79" ht="25.5" customHeight="1" x14ac:dyDescent="0.2">
      <c r="A66" s="40">
        <v>1</v>
      </c>
      <c r="B66" s="40"/>
      <c r="C66" s="40"/>
      <c r="D66" s="59" t="s">
        <v>70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1"/>
      <c r="AB66" s="39">
        <v>445066540</v>
      </c>
      <c r="AC66" s="39"/>
      <c r="AD66" s="39"/>
      <c r="AE66" s="39"/>
      <c r="AF66" s="39"/>
      <c r="AG66" s="39"/>
      <c r="AH66" s="39"/>
      <c r="AI66" s="39"/>
      <c r="AJ66" s="39">
        <v>19000000</v>
      </c>
      <c r="AK66" s="39"/>
      <c r="AL66" s="39"/>
      <c r="AM66" s="39"/>
      <c r="AN66" s="39"/>
      <c r="AO66" s="39"/>
      <c r="AP66" s="39"/>
      <c r="AQ66" s="39"/>
      <c r="AR66" s="39">
        <f>AB66+AJ66</f>
        <v>464066540</v>
      </c>
      <c r="AS66" s="39"/>
      <c r="AT66" s="39"/>
      <c r="AU66" s="39"/>
      <c r="AV66" s="39"/>
      <c r="AW66" s="39"/>
      <c r="AX66" s="39"/>
      <c r="AY66" s="39"/>
      <c r="CA66" s="1" t="s">
        <v>17</v>
      </c>
    </row>
    <row r="67" spans="1:79" s="4" customFormat="1" ht="12.75" customHeight="1" x14ac:dyDescent="0.2">
      <c r="A67" s="46"/>
      <c r="B67" s="46"/>
      <c r="C67" s="46"/>
      <c r="D67" s="55" t="s">
        <v>28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58">
        <v>445066540</v>
      </c>
      <c r="AC67" s="58"/>
      <c r="AD67" s="58"/>
      <c r="AE67" s="58"/>
      <c r="AF67" s="58"/>
      <c r="AG67" s="58"/>
      <c r="AH67" s="58"/>
      <c r="AI67" s="58"/>
      <c r="AJ67" s="58">
        <v>19000000</v>
      </c>
      <c r="AK67" s="58"/>
      <c r="AL67" s="58"/>
      <c r="AM67" s="58"/>
      <c r="AN67" s="58"/>
      <c r="AO67" s="58"/>
      <c r="AP67" s="58"/>
      <c r="AQ67" s="58"/>
      <c r="AR67" s="58">
        <f>AB67+AJ67</f>
        <v>464066540</v>
      </c>
      <c r="AS67" s="58"/>
      <c r="AT67" s="58"/>
      <c r="AU67" s="58"/>
      <c r="AV67" s="58"/>
      <c r="AW67" s="58"/>
      <c r="AX67" s="58"/>
      <c r="AY67" s="58"/>
    </row>
    <row r="69" spans="1:79" ht="15.75" customHeight="1" x14ac:dyDescent="0.2">
      <c r="A69" s="89" t="s">
        <v>44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30" customHeight="1" x14ac:dyDescent="0.2">
      <c r="A70" s="66" t="s">
        <v>29</v>
      </c>
      <c r="B70" s="66"/>
      <c r="C70" s="66"/>
      <c r="D70" s="66"/>
      <c r="E70" s="66"/>
      <c r="F70" s="66"/>
      <c r="G70" s="80" t="s">
        <v>45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2"/>
      <c r="Z70" s="66" t="s">
        <v>3</v>
      </c>
      <c r="AA70" s="66"/>
      <c r="AB70" s="66"/>
      <c r="AC70" s="66"/>
      <c r="AD70" s="66"/>
      <c r="AE70" s="66" t="s">
        <v>2</v>
      </c>
      <c r="AF70" s="66"/>
      <c r="AG70" s="66"/>
      <c r="AH70" s="66"/>
      <c r="AI70" s="66"/>
      <c r="AJ70" s="66"/>
      <c r="AK70" s="66"/>
      <c r="AL70" s="66"/>
      <c r="AM70" s="66"/>
      <c r="AN70" s="66"/>
      <c r="AO70" s="80" t="s">
        <v>30</v>
      </c>
      <c r="AP70" s="81"/>
      <c r="AQ70" s="81"/>
      <c r="AR70" s="81"/>
      <c r="AS70" s="81"/>
      <c r="AT70" s="81"/>
      <c r="AU70" s="81"/>
      <c r="AV70" s="82"/>
      <c r="AW70" s="80" t="s">
        <v>31</v>
      </c>
      <c r="AX70" s="81"/>
      <c r="AY70" s="81"/>
      <c r="AZ70" s="81"/>
      <c r="BA70" s="81"/>
      <c r="BB70" s="81"/>
      <c r="BC70" s="81"/>
      <c r="BD70" s="82"/>
      <c r="BE70" s="80" t="s">
        <v>28</v>
      </c>
      <c r="BF70" s="81"/>
      <c r="BG70" s="81"/>
      <c r="BH70" s="81"/>
      <c r="BI70" s="81"/>
      <c r="BJ70" s="81"/>
      <c r="BK70" s="81"/>
      <c r="BL70" s="82"/>
    </row>
    <row r="71" spans="1:79" ht="15.75" customHeight="1" x14ac:dyDescent="0.2">
      <c r="A71" s="66">
        <v>1</v>
      </c>
      <c r="B71" s="66"/>
      <c r="C71" s="66"/>
      <c r="D71" s="66"/>
      <c r="E71" s="66"/>
      <c r="F71" s="66"/>
      <c r="G71" s="80">
        <v>2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66">
        <v>3</v>
      </c>
      <c r="AA71" s="66"/>
      <c r="AB71" s="66"/>
      <c r="AC71" s="66"/>
      <c r="AD71" s="66"/>
      <c r="AE71" s="66">
        <v>4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66">
        <v>5</v>
      </c>
      <c r="AP71" s="66"/>
      <c r="AQ71" s="66"/>
      <c r="AR71" s="66"/>
      <c r="AS71" s="66"/>
      <c r="AT71" s="66"/>
      <c r="AU71" s="66"/>
      <c r="AV71" s="66"/>
      <c r="AW71" s="66">
        <v>6</v>
      </c>
      <c r="AX71" s="66"/>
      <c r="AY71" s="66"/>
      <c r="AZ71" s="66"/>
      <c r="BA71" s="66"/>
      <c r="BB71" s="66"/>
      <c r="BC71" s="66"/>
      <c r="BD71" s="66"/>
      <c r="BE71" s="66">
        <v>7</v>
      </c>
      <c r="BF71" s="66"/>
      <c r="BG71" s="66"/>
      <c r="BH71" s="66"/>
      <c r="BI71" s="66"/>
      <c r="BJ71" s="66"/>
      <c r="BK71" s="66"/>
      <c r="BL71" s="66"/>
    </row>
    <row r="72" spans="1:79" ht="12.75" hidden="1" customHeight="1" x14ac:dyDescent="0.2">
      <c r="A72" s="40" t="s">
        <v>34</v>
      </c>
      <c r="B72" s="40"/>
      <c r="C72" s="40"/>
      <c r="D72" s="40"/>
      <c r="E72" s="40"/>
      <c r="F72" s="40"/>
      <c r="G72" s="62" t="s">
        <v>8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40" t="s">
        <v>20</v>
      </c>
      <c r="AA72" s="40"/>
      <c r="AB72" s="40"/>
      <c r="AC72" s="40"/>
      <c r="AD72" s="40"/>
      <c r="AE72" s="97" t="s">
        <v>33</v>
      </c>
      <c r="AF72" s="97"/>
      <c r="AG72" s="97"/>
      <c r="AH72" s="97"/>
      <c r="AI72" s="97"/>
      <c r="AJ72" s="97"/>
      <c r="AK72" s="97"/>
      <c r="AL72" s="97"/>
      <c r="AM72" s="97"/>
      <c r="AN72" s="62"/>
      <c r="AO72" s="65" t="s">
        <v>9</v>
      </c>
      <c r="AP72" s="65"/>
      <c r="AQ72" s="65"/>
      <c r="AR72" s="65"/>
      <c r="AS72" s="65"/>
      <c r="AT72" s="65"/>
      <c r="AU72" s="65"/>
      <c r="AV72" s="65"/>
      <c r="AW72" s="65" t="s">
        <v>32</v>
      </c>
      <c r="AX72" s="65"/>
      <c r="AY72" s="65"/>
      <c r="AZ72" s="65"/>
      <c r="BA72" s="65"/>
      <c r="BB72" s="65"/>
      <c r="BC72" s="65"/>
      <c r="BD72" s="65"/>
      <c r="BE72" s="65" t="s">
        <v>11</v>
      </c>
      <c r="BF72" s="65"/>
      <c r="BG72" s="65"/>
      <c r="BH72" s="65"/>
      <c r="BI72" s="65"/>
      <c r="BJ72" s="65"/>
      <c r="BK72" s="65"/>
      <c r="BL72" s="65"/>
      <c r="CA72" s="1" t="s">
        <v>18</v>
      </c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99" t="s">
        <v>71</v>
      </c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50"/>
      <c r="AA73" s="50"/>
      <c r="AB73" s="50"/>
      <c r="AC73" s="50"/>
      <c r="AD73" s="50"/>
      <c r="AE73" s="107"/>
      <c r="AF73" s="107"/>
      <c r="AG73" s="107"/>
      <c r="AH73" s="107"/>
      <c r="AI73" s="107"/>
      <c r="AJ73" s="107"/>
      <c r="AK73" s="107"/>
      <c r="AL73" s="107"/>
      <c r="AM73" s="107"/>
      <c r="AN73" s="108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CA73" s="4" t="s">
        <v>19</v>
      </c>
    </row>
    <row r="74" spans="1:79" ht="38.25" customHeight="1" x14ac:dyDescent="0.2">
      <c r="A74" s="40"/>
      <c r="B74" s="40"/>
      <c r="C74" s="40"/>
      <c r="D74" s="40"/>
      <c r="E74" s="40"/>
      <c r="F74" s="40"/>
      <c r="G74" s="41" t="s">
        <v>72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3119700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ref="BE74:BE91" si="0">AO74+AW74</f>
        <v>3119700</v>
      </c>
      <c r="BF74" s="39"/>
      <c r="BG74" s="39"/>
      <c r="BH74" s="39"/>
      <c r="BI74" s="39"/>
      <c r="BJ74" s="39"/>
      <c r="BK74" s="39"/>
      <c r="BL74" s="39"/>
    </row>
    <row r="75" spans="1:79" ht="16.5" customHeight="1" x14ac:dyDescent="0.2">
      <c r="A75" s="40"/>
      <c r="B75" s="40"/>
      <c r="C75" s="40"/>
      <c r="D75" s="40"/>
      <c r="E75" s="40"/>
      <c r="F75" s="40"/>
      <c r="G75" s="41" t="s">
        <v>76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41" t="s">
        <v>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133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133</v>
      </c>
      <c r="BF75" s="39"/>
      <c r="BG75" s="39"/>
      <c r="BH75" s="39"/>
      <c r="BI75" s="39"/>
      <c r="BJ75" s="39"/>
      <c r="BK75" s="39"/>
      <c r="BL75" s="39"/>
    </row>
    <row r="76" spans="1:79" ht="38.25" customHeight="1" x14ac:dyDescent="0.2">
      <c r="A76" s="40"/>
      <c r="B76" s="40"/>
      <c r="C76" s="40"/>
      <c r="D76" s="40"/>
      <c r="E76" s="40"/>
      <c r="F76" s="40"/>
      <c r="G76" s="41" t="s">
        <v>75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762755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762755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/>
      <c r="B77" s="40"/>
      <c r="C77" s="40"/>
      <c r="D77" s="40"/>
      <c r="E77" s="40"/>
      <c r="F77" s="40"/>
      <c r="G77" s="41" t="s">
        <v>79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1" t="s">
        <v>80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15</v>
      </c>
      <c r="BF77" s="39"/>
      <c r="BG77" s="39"/>
      <c r="BH77" s="39"/>
      <c r="BI77" s="39"/>
      <c r="BJ77" s="39"/>
      <c r="BK77" s="39"/>
      <c r="BL77" s="39"/>
    </row>
    <row r="78" spans="1:79" ht="38.25" customHeight="1" x14ac:dyDescent="0.2">
      <c r="A78" s="40"/>
      <c r="B78" s="40"/>
      <c r="C78" s="40"/>
      <c r="D78" s="40"/>
      <c r="E78" s="40"/>
      <c r="F78" s="40"/>
      <c r="G78" s="41" t="s">
        <v>81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73</v>
      </c>
      <c r="AA78" s="44"/>
      <c r="AB78" s="44"/>
      <c r="AC78" s="44"/>
      <c r="AD78" s="44"/>
      <c r="AE78" s="41" t="s">
        <v>74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993800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993800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/>
      <c r="B79" s="40"/>
      <c r="C79" s="40"/>
      <c r="D79" s="40"/>
      <c r="E79" s="40"/>
      <c r="F79" s="40"/>
      <c r="G79" s="41" t="s">
        <v>85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77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450</v>
      </c>
      <c r="BF79" s="39"/>
      <c r="BG79" s="39"/>
      <c r="BH79" s="39"/>
      <c r="BI79" s="39"/>
      <c r="BJ79" s="39"/>
      <c r="BK79" s="39"/>
      <c r="BL79" s="39"/>
    </row>
    <row r="80" spans="1:79" ht="38.25" customHeight="1" x14ac:dyDescent="0.2">
      <c r="A80" s="40"/>
      <c r="B80" s="40"/>
      <c r="C80" s="40"/>
      <c r="D80" s="40"/>
      <c r="E80" s="40"/>
      <c r="F80" s="40"/>
      <c r="G80" s="41" t="s">
        <v>82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73</v>
      </c>
      <c r="AA80" s="44"/>
      <c r="AB80" s="44"/>
      <c r="AC80" s="44"/>
      <c r="AD80" s="44"/>
      <c r="AE80" s="41" t="s">
        <v>74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94400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94400</v>
      </c>
      <c r="BF80" s="39"/>
      <c r="BG80" s="39"/>
      <c r="BH80" s="39"/>
      <c r="BI80" s="39"/>
      <c r="BJ80" s="39"/>
      <c r="BK80" s="39"/>
      <c r="BL80" s="39"/>
    </row>
    <row r="81" spans="1:64" ht="15" customHeight="1" x14ac:dyDescent="0.2">
      <c r="A81" s="40"/>
      <c r="B81" s="40"/>
      <c r="C81" s="40"/>
      <c r="D81" s="40"/>
      <c r="E81" s="40"/>
      <c r="F81" s="40"/>
      <c r="G81" s="41" t="s">
        <v>83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77</v>
      </c>
      <c r="AA81" s="44"/>
      <c r="AB81" s="44"/>
      <c r="AC81" s="44"/>
      <c r="AD81" s="44"/>
      <c r="AE81" s="41" t="s">
        <v>84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f t="shared" si="0"/>
        <v>3</v>
      </c>
      <c r="BF81" s="39"/>
      <c r="BG81" s="39"/>
      <c r="BH81" s="39"/>
      <c r="BI81" s="39"/>
      <c r="BJ81" s="39"/>
      <c r="BK81" s="39"/>
      <c r="BL81" s="39"/>
    </row>
    <row r="82" spans="1:64" ht="38.25" customHeight="1" x14ac:dyDescent="0.2">
      <c r="A82" s="40"/>
      <c r="B82" s="40"/>
      <c r="C82" s="40"/>
      <c r="D82" s="40"/>
      <c r="E82" s="40"/>
      <c r="F82" s="40"/>
      <c r="G82" s="41" t="s">
        <v>87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73</v>
      </c>
      <c r="AA82" s="44"/>
      <c r="AB82" s="44"/>
      <c r="AC82" s="44"/>
      <c r="AD82" s="44"/>
      <c r="AE82" s="41" t="s">
        <v>74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118720000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118720000</v>
      </c>
      <c r="BF82" s="39"/>
      <c r="BG82" s="39"/>
      <c r="BH82" s="39"/>
      <c r="BI82" s="39"/>
      <c r="BJ82" s="39"/>
      <c r="BK82" s="39"/>
      <c r="BL82" s="39"/>
    </row>
    <row r="83" spans="1:64" ht="15" customHeight="1" x14ac:dyDescent="0.2">
      <c r="A83" s="40"/>
      <c r="B83" s="40"/>
      <c r="C83" s="40"/>
      <c r="D83" s="40"/>
      <c r="E83" s="40"/>
      <c r="F83" s="40"/>
      <c r="G83" s="41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77</v>
      </c>
      <c r="AA83" s="44"/>
      <c r="AB83" s="44"/>
      <c r="AC83" s="44"/>
      <c r="AD83" s="44"/>
      <c r="AE83" s="41" t="s">
        <v>89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1544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f t="shared" si="0"/>
        <v>1544</v>
      </c>
      <c r="BF83" s="39"/>
      <c r="BG83" s="39"/>
      <c r="BH83" s="39"/>
      <c r="BI83" s="39"/>
      <c r="BJ83" s="39"/>
      <c r="BK83" s="39"/>
      <c r="BL83" s="39"/>
    </row>
    <row r="84" spans="1:64" ht="114.75" customHeight="1" x14ac:dyDescent="0.2">
      <c r="A84" s="40"/>
      <c r="B84" s="40"/>
      <c r="C84" s="40"/>
      <c r="D84" s="40"/>
      <c r="E84" s="40"/>
      <c r="F84" s="40"/>
      <c r="G84" s="41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73</v>
      </c>
      <c r="AA84" s="44"/>
      <c r="AB84" s="44"/>
      <c r="AC84" s="44"/>
      <c r="AD84" s="44"/>
      <c r="AE84" s="41" t="s">
        <v>91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320000000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f t="shared" si="0"/>
        <v>320000000</v>
      </c>
      <c r="BF84" s="39"/>
      <c r="BG84" s="39"/>
      <c r="BH84" s="39"/>
      <c r="BI84" s="39"/>
      <c r="BJ84" s="39"/>
      <c r="BK84" s="39"/>
      <c r="BL84" s="39"/>
    </row>
    <row r="85" spans="1:64" ht="63.75" customHeight="1" x14ac:dyDescent="0.2">
      <c r="A85" s="40"/>
      <c r="B85" s="40"/>
      <c r="C85" s="40"/>
      <c r="D85" s="40"/>
      <c r="E85" s="40"/>
      <c r="F85" s="40"/>
      <c r="G85" s="41" t="s">
        <v>92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93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1333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f t="shared" si="0"/>
        <v>1333</v>
      </c>
      <c r="BF85" s="39"/>
      <c r="BG85" s="39"/>
      <c r="BH85" s="39"/>
      <c r="BI85" s="39"/>
      <c r="BJ85" s="39"/>
      <c r="BK85" s="39"/>
      <c r="BL85" s="39"/>
    </row>
    <row r="86" spans="1:64" ht="38.25" customHeight="1" x14ac:dyDescent="0.2">
      <c r="A86" s="40"/>
      <c r="B86" s="40"/>
      <c r="C86" s="40"/>
      <c r="D86" s="40"/>
      <c r="E86" s="40"/>
      <c r="F86" s="40"/>
      <c r="G86" s="41" t="s">
        <v>95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73</v>
      </c>
      <c r="AA86" s="44"/>
      <c r="AB86" s="44"/>
      <c r="AC86" s="44"/>
      <c r="AD86" s="44"/>
      <c r="AE86" s="41" t="s">
        <v>74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800000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f t="shared" si="0"/>
        <v>800000</v>
      </c>
      <c r="BF86" s="39"/>
      <c r="BG86" s="39"/>
      <c r="BH86" s="39"/>
      <c r="BI86" s="39"/>
      <c r="BJ86" s="39"/>
      <c r="BK86" s="39"/>
      <c r="BL86" s="39"/>
    </row>
    <row r="87" spans="1:64" ht="15" customHeight="1" x14ac:dyDescent="0.2">
      <c r="A87" s="40"/>
      <c r="B87" s="40"/>
      <c r="C87" s="40"/>
      <c r="D87" s="40"/>
      <c r="E87" s="40"/>
      <c r="F87" s="40"/>
      <c r="G87" s="41" t="s">
        <v>97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77</v>
      </c>
      <c r="AA87" s="44"/>
      <c r="AB87" s="44"/>
      <c r="AC87" s="44"/>
      <c r="AD87" s="44"/>
      <c r="AE87" s="41" t="s">
        <v>84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36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f t="shared" si="0"/>
        <v>36</v>
      </c>
      <c r="BF87" s="39"/>
      <c r="BG87" s="39"/>
      <c r="BH87" s="39"/>
      <c r="BI87" s="39"/>
      <c r="BJ87" s="39"/>
      <c r="BK87" s="39"/>
      <c r="BL87" s="39"/>
    </row>
    <row r="88" spans="1:64" ht="38.25" customHeight="1" x14ac:dyDescent="0.2">
      <c r="A88" s="40"/>
      <c r="B88" s="40"/>
      <c r="C88" s="40"/>
      <c r="D88" s="40"/>
      <c r="E88" s="40"/>
      <c r="F88" s="40"/>
      <c r="G88" s="41" t="s">
        <v>96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73</v>
      </c>
      <c r="AA88" s="44"/>
      <c r="AB88" s="44"/>
      <c r="AC88" s="44"/>
      <c r="AD88" s="44"/>
      <c r="AE88" s="41" t="s">
        <v>74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19000000</v>
      </c>
      <c r="AX88" s="39"/>
      <c r="AY88" s="39"/>
      <c r="AZ88" s="39"/>
      <c r="BA88" s="39"/>
      <c r="BB88" s="39"/>
      <c r="BC88" s="39"/>
      <c r="BD88" s="39"/>
      <c r="BE88" s="39">
        <f t="shared" si="0"/>
        <v>19000000</v>
      </c>
      <c r="BF88" s="39"/>
      <c r="BG88" s="39"/>
      <c r="BH88" s="39"/>
      <c r="BI88" s="39"/>
      <c r="BJ88" s="39"/>
      <c r="BK88" s="39"/>
      <c r="BL88" s="39"/>
    </row>
    <row r="89" spans="1:64" ht="15" customHeight="1" x14ac:dyDescent="0.2">
      <c r="A89" s="40"/>
      <c r="B89" s="40"/>
      <c r="C89" s="40"/>
      <c r="D89" s="40"/>
      <c r="E89" s="40"/>
      <c r="F89" s="40"/>
      <c r="G89" s="41" t="s">
        <v>98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77</v>
      </c>
      <c r="AA89" s="44"/>
      <c r="AB89" s="44"/>
      <c r="AC89" s="44"/>
      <c r="AD89" s="44"/>
      <c r="AE89" s="41" t="s">
        <v>84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2</v>
      </c>
      <c r="AX89" s="39"/>
      <c r="AY89" s="39"/>
      <c r="AZ89" s="39"/>
      <c r="BA89" s="39"/>
      <c r="BB89" s="39"/>
      <c r="BC89" s="39"/>
      <c r="BD89" s="39"/>
      <c r="BE89" s="39">
        <f t="shared" si="0"/>
        <v>2</v>
      </c>
      <c r="BF89" s="39"/>
      <c r="BG89" s="39"/>
      <c r="BH89" s="39"/>
      <c r="BI89" s="39"/>
      <c r="BJ89" s="39"/>
      <c r="BK89" s="39"/>
      <c r="BL89" s="39"/>
    </row>
    <row r="90" spans="1:64" ht="38.25" customHeight="1" x14ac:dyDescent="0.2">
      <c r="A90" s="40"/>
      <c r="B90" s="40"/>
      <c r="C90" s="40"/>
      <c r="D90" s="40"/>
      <c r="E90" s="40"/>
      <c r="F90" s="40"/>
      <c r="G90" s="41" t="s">
        <v>99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73</v>
      </c>
      <c r="AA90" s="44"/>
      <c r="AB90" s="44"/>
      <c r="AC90" s="44"/>
      <c r="AD90" s="44"/>
      <c r="AE90" s="41" t="s">
        <v>74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575885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f t="shared" si="0"/>
        <v>575885</v>
      </c>
      <c r="BF90" s="39"/>
      <c r="BG90" s="39"/>
      <c r="BH90" s="39"/>
      <c r="BI90" s="39"/>
      <c r="BJ90" s="39"/>
      <c r="BK90" s="39"/>
      <c r="BL90" s="39"/>
    </row>
    <row r="91" spans="1:64" ht="25.5" customHeight="1" x14ac:dyDescent="0.2">
      <c r="A91" s="40"/>
      <c r="B91" s="40"/>
      <c r="C91" s="40"/>
      <c r="D91" s="40"/>
      <c r="E91" s="40"/>
      <c r="F91" s="40"/>
      <c r="G91" s="41" t="s">
        <v>100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77</v>
      </c>
      <c r="AA91" s="44"/>
      <c r="AB91" s="44"/>
      <c r="AC91" s="44"/>
      <c r="AD91" s="44"/>
      <c r="AE91" s="41" t="s">
        <v>84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f t="shared" si="0"/>
        <v>3</v>
      </c>
      <c r="BF91" s="39"/>
      <c r="BG91" s="39"/>
      <c r="BH91" s="39"/>
      <c r="BI91" s="39"/>
      <c r="BJ91" s="39"/>
      <c r="BK91" s="39"/>
      <c r="BL91" s="39"/>
    </row>
    <row r="92" spans="1:64" s="4" customFormat="1" ht="12.75" customHeight="1" x14ac:dyDescent="0.2">
      <c r="A92" s="46">
        <v>0</v>
      </c>
      <c r="B92" s="46"/>
      <c r="C92" s="46"/>
      <c r="D92" s="46"/>
      <c r="E92" s="46"/>
      <c r="F92" s="46"/>
      <c r="G92" s="47" t="s">
        <v>101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/>
      <c r="AA92" s="50"/>
      <c r="AB92" s="50"/>
      <c r="AC92" s="50"/>
      <c r="AD92" s="50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</row>
    <row r="93" spans="1:64" ht="16.5" customHeight="1" x14ac:dyDescent="0.2">
      <c r="A93" s="40"/>
      <c r="B93" s="40"/>
      <c r="C93" s="40"/>
      <c r="D93" s="40"/>
      <c r="E93" s="40"/>
      <c r="F93" s="40"/>
      <c r="G93" s="52" t="s">
        <v>102</v>
      </c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4"/>
      <c r="Z93" s="44" t="s">
        <v>77</v>
      </c>
      <c r="AA93" s="44"/>
      <c r="AB93" s="44"/>
      <c r="AC93" s="44"/>
      <c r="AD93" s="44"/>
      <c r="AE93" s="41" t="s">
        <v>78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133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f t="shared" ref="BE93:BE101" si="1">AO93+AW93</f>
        <v>133</v>
      </c>
      <c r="BF93" s="39"/>
      <c r="BG93" s="39"/>
      <c r="BH93" s="39"/>
      <c r="BI93" s="39"/>
      <c r="BJ93" s="39"/>
      <c r="BK93" s="39"/>
      <c r="BL93" s="39"/>
    </row>
    <row r="94" spans="1:64" ht="25.5" customHeight="1" x14ac:dyDescent="0.2">
      <c r="A94" s="40"/>
      <c r="B94" s="40"/>
      <c r="C94" s="40"/>
      <c r="D94" s="40"/>
      <c r="E94" s="40"/>
      <c r="F94" s="40"/>
      <c r="G94" s="52" t="s">
        <v>103</v>
      </c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4"/>
      <c r="Z94" s="44" t="s">
        <v>77</v>
      </c>
      <c r="AA94" s="44"/>
      <c r="AB94" s="44"/>
      <c r="AC94" s="44"/>
      <c r="AD94" s="44"/>
      <c r="AE94" s="41" t="s">
        <v>80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6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f t="shared" si="1"/>
        <v>6</v>
      </c>
      <c r="BF94" s="39"/>
      <c r="BG94" s="39"/>
      <c r="BH94" s="39"/>
      <c r="BI94" s="39"/>
      <c r="BJ94" s="39"/>
      <c r="BK94" s="39"/>
      <c r="BL94" s="39"/>
    </row>
    <row r="95" spans="1:64" ht="25.5" customHeight="1" x14ac:dyDescent="0.2">
      <c r="A95" s="40"/>
      <c r="B95" s="40"/>
      <c r="C95" s="40"/>
      <c r="D95" s="40"/>
      <c r="E95" s="40"/>
      <c r="F95" s="40"/>
      <c r="G95" s="52" t="s">
        <v>105</v>
      </c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4"/>
      <c r="Z95" s="44" t="s">
        <v>77</v>
      </c>
      <c r="AA95" s="44"/>
      <c r="AB95" s="44"/>
      <c r="AC95" s="44"/>
      <c r="AD95" s="44"/>
      <c r="AE95" s="41" t="s">
        <v>86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450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f t="shared" si="1"/>
        <v>450</v>
      </c>
      <c r="BF95" s="39"/>
      <c r="BG95" s="39"/>
      <c r="BH95" s="39"/>
      <c r="BI95" s="39"/>
      <c r="BJ95" s="39"/>
      <c r="BK95" s="39"/>
      <c r="BL95" s="39"/>
    </row>
    <row r="96" spans="1:64" ht="22.5" customHeight="1" x14ac:dyDescent="0.2">
      <c r="A96" s="40"/>
      <c r="B96" s="40"/>
      <c r="C96" s="40"/>
      <c r="D96" s="40"/>
      <c r="E96" s="40"/>
      <c r="F96" s="40"/>
      <c r="G96" s="52" t="s">
        <v>104</v>
      </c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4"/>
      <c r="Z96" s="44" t="s">
        <v>77</v>
      </c>
      <c r="AA96" s="44"/>
      <c r="AB96" s="44"/>
      <c r="AC96" s="44"/>
      <c r="AD96" s="44"/>
      <c r="AE96" s="41" t="s">
        <v>84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3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f t="shared" si="1"/>
        <v>3</v>
      </c>
      <c r="BF96" s="39"/>
      <c r="BG96" s="39"/>
      <c r="BH96" s="39"/>
      <c r="BI96" s="39"/>
      <c r="BJ96" s="39"/>
      <c r="BK96" s="39"/>
      <c r="BL96" s="39"/>
    </row>
    <row r="97" spans="1:64" ht="25.5" customHeight="1" x14ac:dyDescent="0.2">
      <c r="A97" s="40"/>
      <c r="B97" s="40"/>
      <c r="C97" s="40"/>
      <c r="D97" s="40"/>
      <c r="E97" s="40"/>
      <c r="F97" s="40"/>
      <c r="G97" s="52" t="s">
        <v>106</v>
      </c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44" t="s">
        <v>77</v>
      </c>
      <c r="AA97" s="44"/>
      <c r="AB97" s="44"/>
      <c r="AC97" s="44"/>
      <c r="AD97" s="44"/>
      <c r="AE97" s="41" t="s">
        <v>107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211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f t="shared" si="1"/>
        <v>211</v>
      </c>
      <c r="BF97" s="39"/>
      <c r="BG97" s="39"/>
      <c r="BH97" s="39"/>
      <c r="BI97" s="39"/>
      <c r="BJ97" s="39"/>
      <c r="BK97" s="39"/>
      <c r="BL97" s="39"/>
    </row>
    <row r="98" spans="1:64" ht="25.5" customHeight="1" x14ac:dyDescent="0.2">
      <c r="A98" s="40"/>
      <c r="B98" s="40"/>
      <c r="C98" s="40"/>
      <c r="D98" s="40"/>
      <c r="E98" s="40"/>
      <c r="F98" s="40"/>
      <c r="G98" s="52" t="s">
        <v>108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4"/>
      <c r="Z98" s="44" t="s">
        <v>93</v>
      </c>
      <c r="AA98" s="44"/>
      <c r="AB98" s="44"/>
      <c r="AC98" s="44"/>
      <c r="AD98" s="44"/>
      <c r="AE98" s="41" t="s">
        <v>109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300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f t="shared" si="1"/>
        <v>300</v>
      </c>
      <c r="BF98" s="39"/>
      <c r="BG98" s="39"/>
      <c r="BH98" s="39"/>
      <c r="BI98" s="39"/>
      <c r="BJ98" s="39"/>
      <c r="BK98" s="39"/>
      <c r="BL98" s="39"/>
    </row>
    <row r="99" spans="1:64" ht="16.5" customHeight="1" x14ac:dyDescent="0.2">
      <c r="A99" s="40"/>
      <c r="B99" s="40"/>
      <c r="C99" s="40"/>
      <c r="D99" s="40"/>
      <c r="E99" s="40"/>
      <c r="F99" s="40"/>
      <c r="G99" s="52" t="s">
        <v>110</v>
      </c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4"/>
      <c r="Z99" s="44" t="s">
        <v>77</v>
      </c>
      <c r="AA99" s="44"/>
      <c r="AB99" s="44"/>
      <c r="AC99" s="44"/>
      <c r="AD99" s="44"/>
      <c r="AE99" s="41" t="s">
        <v>84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f t="shared" si="1"/>
        <v>4</v>
      </c>
      <c r="BF99" s="39"/>
      <c r="BG99" s="39"/>
      <c r="BH99" s="39"/>
      <c r="BI99" s="39"/>
      <c r="BJ99" s="39"/>
      <c r="BK99" s="39"/>
      <c r="BL99" s="39"/>
    </row>
    <row r="100" spans="1:64" ht="16.5" customHeight="1" x14ac:dyDescent="0.2">
      <c r="A100" s="40"/>
      <c r="B100" s="40"/>
      <c r="C100" s="40"/>
      <c r="D100" s="40"/>
      <c r="E100" s="40"/>
      <c r="F100" s="40"/>
      <c r="G100" s="52" t="s">
        <v>111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4"/>
      <c r="Z100" s="44" t="s">
        <v>77</v>
      </c>
      <c r="AA100" s="44"/>
      <c r="AB100" s="44"/>
      <c r="AC100" s="44"/>
      <c r="AD100" s="44"/>
      <c r="AE100" s="41" t="s">
        <v>84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0</v>
      </c>
      <c r="AP100" s="39"/>
      <c r="AQ100" s="39"/>
      <c r="AR100" s="39"/>
      <c r="AS100" s="39"/>
      <c r="AT100" s="39"/>
      <c r="AU100" s="39"/>
      <c r="AV100" s="39"/>
      <c r="AW100" s="39">
        <v>2</v>
      </c>
      <c r="AX100" s="39"/>
      <c r="AY100" s="39"/>
      <c r="AZ100" s="39"/>
      <c r="BA100" s="39"/>
      <c r="BB100" s="39"/>
      <c r="BC100" s="39"/>
      <c r="BD100" s="39"/>
      <c r="BE100" s="39">
        <f t="shared" si="1"/>
        <v>2</v>
      </c>
      <c r="BF100" s="39"/>
      <c r="BG100" s="39"/>
      <c r="BH100" s="39"/>
      <c r="BI100" s="39"/>
      <c r="BJ100" s="39"/>
      <c r="BK100" s="39"/>
      <c r="BL100" s="39"/>
    </row>
    <row r="101" spans="1:64" ht="27.75" customHeight="1" x14ac:dyDescent="0.2">
      <c r="A101" s="40"/>
      <c r="B101" s="40"/>
      <c r="C101" s="40"/>
      <c r="D101" s="40"/>
      <c r="E101" s="40"/>
      <c r="F101" s="40"/>
      <c r="G101" s="52" t="s">
        <v>112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4"/>
      <c r="Z101" s="44" t="s">
        <v>77</v>
      </c>
      <c r="AA101" s="44"/>
      <c r="AB101" s="44"/>
      <c r="AC101" s="44"/>
      <c r="AD101" s="44"/>
      <c r="AE101" s="41" t="s">
        <v>84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3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f t="shared" si="1"/>
        <v>3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 x14ac:dyDescent="0.2">
      <c r="A102" s="46">
        <v>0</v>
      </c>
      <c r="B102" s="46"/>
      <c r="C102" s="46"/>
      <c r="D102" s="46"/>
      <c r="E102" s="46"/>
      <c r="F102" s="46"/>
      <c r="G102" s="47" t="s">
        <v>113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/>
      <c r="AA102" s="50"/>
      <c r="AB102" s="50"/>
      <c r="AC102" s="50"/>
      <c r="AD102" s="50"/>
      <c r="AE102" s="47"/>
      <c r="AF102" s="48"/>
      <c r="AG102" s="48"/>
      <c r="AH102" s="48"/>
      <c r="AI102" s="48"/>
      <c r="AJ102" s="48"/>
      <c r="AK102" s="48"/>
      <c r="AL102" s="48"/>
      <c r="AM102" s="48"/>
      <c r="AN102" s="49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</row>
    <row r="103" spans="1:64" ht="12.75" customHeight="1" x14ac:dyDescent="0.2">
      <c r="A103" s="40"/>
      <c r="B103" s="40"/>
      <c r="C103" s="40"/>
      <c r="D103" s="40"/>
      <c r="E103" s="40"/>
      <c r="F103" s="40"/>
      <c r="G103" s="41" t="s">
        <v>151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73</v>
      </c>
      <c r="AA103" s="44"/>
      <c r="AB103" s="44"/>
      <c r="AC103" s="44"/>
      <c r="AD103" s="44"/>
      <c r="AE103" s="41" t="s">
        <v>114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51">
        <f>AO74/AO93</f>
        <v>23456.390977443611</v>
      </c>
      <c r="AP103" s="51"/>
      <c r="AQ103" s="51"/>
      <c r="AR103" s="51"/>
      <c r="AS103" s="51"/>
      <c r="AT103" s="51"/>
      <c r="AU103" s="51"/>
      <c r="AV103" s="51"/>
      <c r="AW103" s="51">
        <v>0</v>
      </c>
      <c r="AX103" s="51"/>
      <c r="AY103" s="51"/>
      <c r="AZ103" s="51"/>
      <c r="BA103" s="51"/>
      <c r="BB103" s="51"/>
      <c r="BC103" s="51"/>
      <c r="BD103" s="51"/>
      <c r="BE103" s="51">
        <f t="shared" ref="BE103:BE111" si="2">AO103+AW103</f>
        <v>23456.390977443611</v>
      </c>
      <c r="BF103" s="51"/>
      <c r="BG103" s="51"/>
      <c r="BH103" s="51"/>
      <c r="BI103" s="51"/>
      <c r="BJ103" s="51"/>
      <c r="BK103" s="51"/>
      <c r="BL103" s="51"/>
    </row>
    <row r="104" spans="1:64" ht="12.75" customHeight="1" x14ac:dyDescent="0.2">
      <c r="A104" s="40"/>
      <c r="B104" s="40"/>
      <c r="C104" s="40"/>
      <c r="D104" s="40"/>
      <c r="E104" s="40"/>
      <c r="F104" s="40"/>
      <c r="G104" s="41" t="s">
        <v>152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73</v>
      </c>
      <c r="AA104" s="44"/>
      <c r="AB104" s="44"/>
      <c r="AC104" s="44"/>
      <c r="AD104" s="44"/>
      <c r="AE104" s="41" t="s">
        <v>114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51">
        <f>AO76/AO94</f>
        <v>127125.83333333333</v>
      </c>
      <c r="AP104" s="51"/>
      <c r="AQ104" s="51"/>
      <c r="AR104" s="51"/>
      <c r="AS104" s="51"/>
      <c r="AT104" s="51"/>
      <c r="AU104" s="51"/>
      <c r="AV104" s="51"/>
      <c r="AW104" s="51">
        <v>0</v>
      </c>
      <c r="AX104" s="51"/>
      <c r="AY104" s="51"/>
      <c r="AZ104" s="51"/>
      <c r="BA104" s="51"/>
      <c r="BB104" s="51"/>
      <c r="BC104" s="51"/>
      <c r="BD104" s="51"/>
      <c r="BE104" s="51">
        <f t="shared" si="2"/>
        <v>127125.83333333333</v>
      </c>
      <c r="BF104" s="51"/>
      <c r="BG104" s="51"/>
      <c r="BH104" s="51"/>
      <c r="BI104" s="51"/>
      <c r="BJ104" s="51"/>
      <c r="BK104" s="51"/>
      <c r="BL104" s="51"/>
    </row>
    <row r="105" spans="1:64" ht="12.75" customHeight="1" x14ac:dyDescent="0.2">
      <c r="A105" s="40"/>
      <c r="B105" s="40"/>
      <c r="C105" s="40"/>
      <c r="D105" s="40"/>
      <c r="E105" s="40"/>
      <c r="F105" s="40"/>
      <c r="G105" s="41" t="s">
        <v>115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73</v>
      </c>
      <c r="AA105" s="44"/>
      <c r="AB105" s="44"/>
      <c r="AC105" s="44"/>
      <c r="AD105" s="44"/>
      <c r="AE105" s="41" t="s">
        <v>114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51">
        <f>AO78/AO95</f>
        <v>2208.4444444444443</v>
      </c>
      <c r="AP105" s="51"/>
      <c r="AQ105" s="51"/>
      <c r="AR105" s="51"/>
      <c r="AS105" s="51"/>
      <c r="AT105" s="51"/>
      <c r="AU105" s="51"/>
      <c r="AV105" s="51"/>
      <c r="AW105" s="51">
        <v>0</v>
      </c>
      <c r="AX105" s="51"/>
      <c r="AY105" s="51"/>
      <c r="AZ105" s="51"/>
      <c r="BA105" s="51"/>
      <c r="BB105" s="51"/>
      <c r="BC105" s="51"/>
      <c r="BD105" s="51"/>
      <c r="BE105" s="51">
        <f t="shared" si="2"/>
        <v>2208.4444444444443</v>
      </c>
      <c r="BF105" s="51"/>
      <c r="BG105" s="51"/>
      <c r="BH105" s="51"/>
      <c r="BI105" s="51"/>
      <c r="BJ105" s="51"/>
      <c r="BK105" s="51"/>
      <c r="BL105" s="51"/>
    </row>
    <row r="106" spans="1:64" ht="12.75" customHeight="1" x14ac:dyDescent="0.2">
      <c r="A106" s="40"/>
      <c r="B106" s="40"/>
      <c r="C106" s="40"/>
      <c r="D106" s="40"/>
      <c r="E106" s="40"/>
      <c r="F106" s="40"/>
      <c r="G106" s="41" t="s">
        <v>148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73</v>
      </c>
      <c r="AA106" s="44"/>
      <c r="AB106" s="44"/>
      <c r="AC106" s="44"/>
      <c r="AD106" s="44"/>
      <c r="AE106" s="41" t="s">
        <v>114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51">
        <f>AO80/AO96</f>
        <v>31466.666666666668</v>
      </c>
      <c r="AP106" s="51"/>
      <c r="AQ106" s="51"/>
      <c r="AR106" s="51"/>
      <c r="AS106" s="51"/>
      <c r="AT106" s="51"/>
      <c r="AU106" s="51"/>
      <c r="AV106" s="51"/>
      <c r="AW106" s="51">
        <v>0</v>
      </c>
      <c r="AX106" s="51"/>
      <c r="AY106" s="51"/>
      <c r="AZ106" s="51"/>
      <c r="BA106" s="51"/>
      <c r="BB106" s="51"/>
      <c r="BC106" s="51"/>
      <c r="BD106" s="51"/>
      <c r="BE106" s="51">
        <f t="shared" si="2"/>
        <v>31466.666666666668</v>
      </c>
      <c r="BF106" s="51"/>
      <c r="BG106" s="51"/>
      <c r="BH106" s="51"/>
      <c r="BI106" s="51"/>
      <c r="BJ106" s="51"/>
      <c r="BK106" s="51"/>
      <c r="BL106" s="51"/>
    </row>
    <row r="107" spans="1:64" ht="12.75" customHeight="1" x14ac:dyDescent="0.2">
      <c r="A107" s="40"/>
      <c r="B107" s="40"/>
      <c r="C107" s="40"/>
      <c r="D107" s="40"/>
      <c r="E107" s="40"/>
      <c r="F107" s="40"/>
      <c r="G107" s="41" t="s">
        <v>116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73</v>
      </c>
      <c r="AA107" s="44"/>
      <c r="AB107" s="44"/>
      <c r="AC107" s="44"/>
      <c r="AD107" s="44"/>
      <c r="AE107" s="41" t="s">
        <v>114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51">
        <f>AO82/AO97</f>
        <v>562654.02843601897</v>
      </c>
      <c r="AP107" s="51"/>
      <c r="AQ107" s="51"/>
      <c r="AR107" s="51"/>
      <c r="AS107" s="51"/>
      <c r="AT107" s="51"/>
      <c r="AU107" s="51"/>
      <c r="AV107" s="51"/>
      <c r="AW107" s="51">
        <v>0</v>
      </c>
      <c r="AX107" s="51"/>
      <c r="AY107" s="51"/>
      <c r="AZ107" s="51"/>
      <c r="BA107" s="51"/>
      <c r="BB107" s="51"/>
      <c r="BC107" s="51"/>
      <c r="BD107" s="51"/>
      <c r="BE107" s="51">
        <f t="shared" si="2"/>
        <v>562654.02843601897</v>
      </c>
      <c r="BF107" s="51"/>
      <c r="BG107" s="51"/>
      <c r="BH107" s="51"/>
      <c r="BI107" s="51"/>
      <c r="BJ107" s="51"/>
      <c r="BK107" s="51"/>
      <c r="BL107" s="51"/>
    </row>
    <row r="108" spans="1:64" ht="12.75" customHeight="1" x14ac:dyDescent="0.2">
      <c r="A108" s="40"/>
      <c r="B108" s="40"/>
      <c r="C108" s="40"/>
      <c r="D108" s="40"/>
      <c r="E108" s="40"/>
      <c r="F108" s="40"/>
      <c r="G108" s="41" t="s">
        <v>117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73</v>
      </c>
      <c r="AA108" s="44"/>
      <c r="AB108" s="44"/>
      <c r="AC108" s="44"/>
      <c r="AD108" s="44"/>
      <c r="AE108" s="41" t="s">
        <v>114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51">
        <f>AO84/AO98/1000</f>
        <v>1066.6666666666667</v>
      </c>
      <c r="AP108" s="51"/>
      <c r="AQ108" s="51"/>
      <c r="AR108" s="51"/>
      <c r="AS108" s="51"/>
      <c r="AT108" s="51"/>
      <c r="AU108" s="51"/>
      <c r="AV108" s="51"/>
      <c r="AW108" s="51">
        <v>0</v>
      </c>
      <c r="AX108" s="51"/>
      <c r="AY108" s="51"/>
      <c r="AZ108" s="51"/>
      <c r="BA108" s="51"/>
      <c r="BB108" s="51"/>
      <c r="BC108" s="51"/>
      <c r="BD108" s="51"/>
      <c r="BE108" s="51">
        <f t="shared" si="2"/>
        <v>1066.6666666666667</v>
      </c>
      <c r="BF108" s="51"/>
      <c r="BG108" s="51"/>
      <c r="BH108" s="51"/>
      <c r="BI108" s="51"/>
      <c r="BJ108" s="51"/>
      <c r="BK108" s="51"/>
      <c r="BL108" s="51"/>
    </row>
    <row r="109" spans="1:64" ht="12.75" customHeight="1" x14ac:dyDescent="0.2">
      <c r="A109" s="40"/>
      <c r="B109" s="40"/>
      <c r="C109" s="40"/>
      <c r="D109" s="40"/>
      <c r="E109" s="40"/>
      <c r="F109" s="40"/>
      <c r="G109" s="41" t="s">
        <v>118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73</v>
      </c>
      <c r="AA109" s="44"/>
      <c r="AB109" s="44"/>
      <c r="AC109" s="44"/>
      <c r="AD109" s="44"/>
      <c r="AE109" s="41" t="s">
        <v>114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51">
        <f>AO86/AO99</f>
        <v>200000</v>
      </c>
      <c r="AP109" s="51"/>
      <c r="AQ109" s="51"/>
      <c r="AR109" s="51"/>
      <c r="AS109" s="51"/>
      <c r="AT109" s="51"/>
      <c r="AU109" s="51"/>
      <c r="AV109" s="51"/>
      <c r="AW109" s="51">
        <v>0</v>
      </c>
      <c r="AX109" s="51"/>
      <c r="AY109" s="51"/>
      <c r="AZ109" s="51"/>
      <c r="BA109" s="51"/>
      <c r="BB109" s="51"/>
      <c r="BC109" s="51"/>
      <c r="BD109" s="51"/>
      <c r="BE109" s="51">
        <f t="shared" si="2"/>
        <v>200000</v>
      </c>
      <c r="BF109" s="51"/>
      <c r="BG109" s="51"/>
      <c r="BH109" s="51"/>
      <c r="BI109" s="51"/>
      <c r="BJ109" s="51"/>
      <c r="BK109" s="51"/>
      <c r="BL109" s="51"/>
    </row>
    <row r="110" spans="1:64" ht="12.75" customHeight="1" x14ac:dyDescent="0.2">
      <c r="A110" s="40"/>
      <c r="B110" s="40"/>
      <c r="C110" s="40"/>
      <c r="D110" s="40"/>
      <c r="E110" s="40"/>
      <c r="F110" s="40"/>
      <c r="G110" s="41" t="s">
        <v>119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73</v>
      </c>
      <c r="AA110" s="44"/>
      <c r="AB110" s="44"/>
      <c r="AC110" s="44"/>
      <c r="AD110" s="44"/>
      <c r="AE110" s="41" t="s">
        <v>114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51">
        <v>0</v>
      </c>
      <c r="AP110" s="51"/>
      <c r="AQ110" s="51"/>
      <c r="AR110" s="51"/>
      <c r="AS110" s="51"/>
      <c r="AT110" s="51"/>
      <c r="AU110" s="51"/>
      <c r="AV110" s="51"/>
      <c r="AW110" s="51">
        <f>AW88/AW100</f>
        <v>9500000</v>
      </c>
      <c r="AX110" s="51"/>
      <c r="AY110" s="51"/>
      <c r="AZ110" s="51"/>
      <c r="BA110" s="51"/>
      <c r="BB110" s="51"/>
      <c r="BC110" s="51"/>
      <c r="BD110" s="51"/>
      <c r="BE110" s="51">
        <f t="shared" si="2"/>
        <v>9500000</v>
      </c>
      <c r="BF110" s="51"/>
      <c r="BG110" s="51"/>
      <c r="BH110" s="51"/>
      <c r="BI110" s="51"/>
      <c r="BJ110" s="51"/>
      <c r="BK110" s="51"/>
      <c r="BL110" s="51"/>
    </row>
    <row r="111" spans="1:64" ht="25.5" customHeight="1" x14ac:dyDescent="0.2">
      <c r="A111" s="40"/>
      <c r="B111" s="40"/>
      <c r="C111" s="40"/>
      <c r="D111" s="40"/>
      <c r="E111" s="40"/>
      <c r="F111" s="40"/>
      <c r="G111" s="41" t="s">
        <v>120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73</v>
      </c>
      <c r="AA111" s="44"/>
      <c r="AB111" s="44"/>
      <c r="AC111" s="44"/>
      <c r="AD111" s="44"/>
      <c r="AE111" s="41" t="s">
        <v>114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51">
        <f>AO90/AO101</f>
        <v>191961.66666666666</v>
      </c>
      <c r="AP111" s="51"/>
      <c r="AQ111" s="51"/>
      <c r="AR111" s="51"/>
      <c r="AS111" s="51"/>
      <c r="AT111" s="51"/>
      <c r="AU111" s="51"/>
      <c r="AV111" s="51"/>
      <c r="AW111" s="51">
        <v>0</v>
      </c>
      <c r="AX111" s="51"/>
      <c r="AY111" s="51"/>
      <c r="AZ111" s="51"/>
      <c r="BA111" s="51"/>
      <c r="BB111" s="51"/>
      <c r="BC111" s="51"/>
      <c r="BD111" s="51"/>
      <c r="BE111" s="51">
        <f t="shared" si="2"/>
        <v>191961.66666666666</v>
      </c>
      <c r="BF111" s="51"/>
      <c r="BG111" s="51"/>
      <c r="BH111" s="51"/>
      <c r="BI111" s="51"/>
      <c r="BJ111" s="51"/>
      <c r="BK111" s="51"/>
      <c r="BL111" s="51"/>
    </row>
    <row r="112" spans="1:64" s="4" customFormat="1" ht="12.75" customHeight="1" x14ac:dyDescent="0.2">
      <c r="A112" s="46">
        <v>0</v>
      </c>
      <c r="B112" s="46"/>
      <c r="C112" s="46"/>
      <c r="D112" s="46"/>
      <c r="E112" s="46"/>
      <c r="F112" s="46"/>
      <c r="G112" s="47" t="s">
        <v>121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9"/>
      <c r="Z112" s="50"/>
      <c r="AA112" s="50"/>
      <c r="AB112" s="50"/>
      <c r="AC112" s="50"/>
      <c r="AD112" s="50"/>
      <c r="AE112" s="47"/>
      <c r="AF112" s="48"/>
      <c r="AG112" s="48"/>
      <c r="AH112" s="48"/>
      <c r="AI112" s="48"/>
      <c r="AJ112" s="48"/>
      <c r="AK112" s="48"/>
      <c r="AL112" s="48"/>
      <c r="AM112" s="48"/>
      <c r="AN112" s="49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</row>
    <row r="113" spans="1:64" ht="26.25" customHeight="1" x14ac:dyDescent="0.2">
      <c r="A113" s="40"/>
      <c r="B113" s="40"/>
      <c r="C113" s="40"/>
      <c r="D113" s="40"/>
      <c r="E113" s="40"/>
      <c r="F113" s="40"/>
      <c r="G113" s="41" t="s">
        <v>122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123</v>
      </c>
      <c r="AA113" s="44"/>
      <c r="AB113" s="44"/>
      <c r="AC113" s="44"/>
      <c r="AD113" s="44"/>
      <c r="AE113" s="41" t="s">
        <v>114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100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f t="shared" ref="BE113:BE121" si="3">AO113+AW113</f>
        <v>100</v>
      </c>
      <c r="BF113" s="39"/>
      <c r="BG113" s="39"/>
      <c r="BH113" s="39"/>
      <c r="BI113" s="39"/>
      <c r="BJ113" s="39"/>
      <c r="BK113" s="39"/>
      <c r="BL113" s="39"/>
    </row>
    <row r="114" spans="1:64" ht="38.25" customHeight="1" x14ac:dyDescent="0.2">
      <c r="A114" s="40"/>
      <c r="B114" s="40"/>
      <c r="C114" s="40"/>
      <c r="D114" s="40"/>
      <c r="E114" s="40"/>
      <c r="F114" s="40"/>
      <c r="G114" s="41" t="s">
        <v>124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123</v>
      </c>
      <c r="AA114" s="44"/>
      <c r="AB114" s="44"/>
      <c r="AC114" s="44"/>
      <c r="AD114" s="44"/>
      <c r="AE114" s="41" t="s">
        <v>114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40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f t="shared" si="3"/>
        <v>40</v>
      </c>
      <c r="BF114" s="39"/>
      <c r="BG114" s="39"/>
      <c r="BH114" s="39"/>
      <c r="BI114" s="39"/>
      <c r="BJ114" s="39"/>
      <c r="BK114" s="39"/>
      <c r="BL114" s="39"/>
    </row>
    <row r="115" spans="1:64" ht="38.25" customHeight="1" x14ac:dyDescent="0.2">
      <c r="A115" s="40"/>
      <c r="B115" s="40"/>
      <c r="C115" s="40"/>
      <c r="D115" s="40"/>
      <c r="E115" s="40"/>
      <c r="F115" s="40"/>
      <c r="G115" s="41" t="s">
        <v>126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123</v>
      </c>
      <c r="AA115" s="44"/>
      <c r="AB115" s="44"/>
      <c r="AC115" s="44"/>
      <c r="AD115" s="44"/>
      <c r="AE115" s="41" t="s">
        <v>114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100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f t="shared" si="3"/>
        <v>100</v>
      </c>
      <c r="BF115" s="39"/>
      <c r="BG115" s="39"/>
      <c r="BH115" s="39"/>
      <c r="BI115" s="39"/>
      <c r="BJ115" s="39"/>
      <c r="BK115" s="39"/>
      <c r="BL115" s="39"/>
    </row>
    <row r="116" spans="1:64" ht="38.25" customHeight="1" x14ac:dyDescent="0.2">
      <c r="A116" s="40"/>
      <c r="B116" s="40"/>
      <c r="C116" s="40"/>
      <c r="D116" s="40"/>
      <c r="E116" s="40"/>
      <c r="F116" s="40"/>
      <c r="G116" s="41" t="s">
        <v>125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123</v>
      </c>
      <c r="AA116" s="44"/>
      <c r="AB116" s="44"/>
      <c r="AC116" s="44"/>
      <c r="AD116" s="44"/>
      <c r="AE116" s="41" t="s">
        <v>114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100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f t="shared" si="3"/>
        <v>100</v>
      </c>
      <c r="BF116" s="39"/>
      <c r="BG116" s="39"/>
      <c r="BH116" s="39"/>
      <c r="BI116" s="39"/>
      <c r="BJ116" s="39"/>
      <c r="BK116" s="39"/>
      <c r="BL116" s="39"/>
    </row>
    <row r="117" spans="1:64" ht="32.25" customHeight="1" x14ac:dyDescent="0.2">
      <c r="A117" s="40"/>
      <c r="B117" s="40"/>
      <c r="C117" s="40"/>
      <c r="D117" s="40"/>
      <c r="E117" s="40"/>
      <c r="F117" s="40"/>
      <c r="G117" s="41" t="s">
        <v>127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123</v>
      </c>
      <c r="AA117" s="44"/>
      <c r="AB117" s="44"/>
      <c r="AC117" s="44"/>
      <c r="AD117" s="44"/>
      <c r="AE117" s="41" t="s">
        <v>114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14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f t="shared" si="3"/>
        <v>14</v>
      </c>
      <c r="BF117" s="39"/>
      <c r="BG117" s="39"/>
      <c r="BH117" s="39"/>
      <c r="BI117" s="39"/>
      <c r="BJ117" s="39"/>
      <c r="BK117" s="39"/>
      <c r="BL117" s="39"/>
    </row>
    <row r="118" spans="1:64" ht="27.75" customHeight="1" x14ac:dyDescent="0.2">
      <c r="A118" s="40"/>
      <c r="B118" s="40"/>
      <c r="C118" s="40"/>
      <c r="D118" s="40"/>
      <c r="E118" s="40"/>
      <c r="F118" s="40"/>
      <c r="G118" s="41" t="s">
        <v>128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123</v>
      </c>
      <c r="AA118" s="44"/>
      <c r="AB118" s="44"/>
      <c r="AC118" s="44"/>
      <c r="AD118" s="44"/>
      <c r="AE118" s="41" t="s">
        <v>114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22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f t="shared" si="3"/>
        <v>22</v>
      </c>
      <c r="BF118" s="39"/>
      <c r="BG118" s="39"/>
      <c r="BH118" s="39"/>
      <c r="BI118" s="39"/>
      <c r="BJ118" s="39"/>
      <c r="BK118" s="39"/>
      <c r="BL118" s="39"/>
    </row>
    <row r="119" spans="1:64" ht="40.5" customHeight="1" x14ac:dyDescent="0.2">
      <c r="A119" s="40"/>
      <c r="B119" s="40"/>
      <c r="C119" s="40"/>
      <c r="D119" s="40"/>
      <c r="E119" s="40"/>
      <c r="F119" s="40"/>
      <c r="G119" s="41" t="s">
        <v>129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123</v>
      </c>
      <c r="AA119" s="44"/>
      <c r="AB119" s="44"/>
      <c r="AC119" s="44"/>
      <c r="AD119" s="44"/>
      <c r="AE119" s="41" t="s">
        <v>114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11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f t="shared" si="3"/>
        <v>11</v>
      </c>
      <c r="BF119" s="39"/>
      <c r="BG119" s="39"/>
      <c r="BH119" s="39"/>
      <c r="BI119" s="39"/>
      <c r="BJ119" s="39"/>
      <c r="BK119" s="39"/>
      <c r="BL119" s="39"/>
    </row>
    <row r="120" spans="1:64" ht="39.75" customHeight="1" x14ac:dyDescent="0.2">
      <c r="A120" s="40"/>
      <c r="B120" s="40"/>
      <c r="C120" s="40"/>
      <c r="D120" s="40"/>
      <c r="E120" s="40"/>
      <c r="F120" s="40"/>
      <c r="G120" s="41" t="s">
        <v>130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123</v>
      </c>
      <c r="AA120" s="44"/>
      <c r="AB120" s="44"/>
      <c r="AC120" s="44"/>
      <c r="AD120" s="44"/>
      <c r="AE120" s="41" t="s">
        <v>114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0</v>
      </c>
      <c r="AP120" s="39"/>
      <c r="AQ120" s="39"/>
      <c r="AR120" s="39"/>
      <c r="AS120" s="39"/>
      <c r="AT120" s="39"/>
      <c r="AU120" s="39"/>
      <c r="AV120" s="39"/>
      <c r="AW120" s="39">
        <v>100</v>
      </c>
      <c r="AX120" s="39"/>
      <c r="AY120" s="39"/>
      <c r="AZ120" s="39"/>
      <c r="BA120" s="39"/>
      <c r="BB120" s="39"/>
      <c r="BC120" s="39"/>
      <c r="BD120" s="39"/>
      <c r="BE120" s="39">
        <f t="shared" si="3"/>
        <v>100</v>
      </c>
      <c r="BF120" s="39"/>
      <c r="BG120" s="39"/>
      <c r="BH120" s="39"/>
      <c r="BI120" s="39"/>
      <c r="BJ120" s="39"/>
      <c r="BK120" s="39"/>
      <c r="BL120" s="39"/>
    </row>
    <row r="121" spans="1:64" ht="39.75" customHeight="1" x14ac:dyDescent="0.2">
      <c r="A121" s="40"/>
      <c r="B121" s="40"/>
      <c r="C121" s="40"/>
      <c r="D121" s="40"/>
      <c r="E121" s="40"/>
      <c r="F121" s="40"/>
      <c r="G121" s="41" t="s">
        <v>131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123</v>
      </c>
      <c r="AA121" s="44"/>
      <c r="AB121" s="44"/>
      <c r="AC121" s="44"/>
      <c r="AD121" s="44"/>
      <c r="AE121" s="41" t="s">
        <v>114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100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f t="shared" si="3"/>
        <v>100</v>
      </c>
      <c r="BF121" s="39"/>
      <c r="BG121" s="39"/>
      <c r="BH121" s="39"/>
      <c r="BI121" s="39"/>
      <c r="BJ121" s="39"/>
      <c r="BK121" s="39"/>
      <c r="BL121" s="39"/>
    </row>
    <row r="122" spans="1:64" x14ac:dyDescent="0.2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31.5" customHeight="1" x14ac:dyDescent="0.25">
      <c r="A124" s="102" t="s">
        <v>137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5"/>
      <c r="AO124" s="105" t="s">
        <v>149</v>
      </c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</row>
    <row r="125" spans="1:64" x14ac:dyDescent="0.2">
      <c r="W125" s="98" t="s">
        <v>6</v>
      </c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O125" s="98" t="s">
        <v>53</v>
      </c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</row>
    <row r="126" spans="1:64" ht="15.75" customHeight="1" x14ac:dyDescent="0.2">
      <c r="A126" s="121" t="s">
        <v>4</v>
      </c>
      <c r="B126" s="121"/>
      <c r="C126" s="121"/>
      <c r="D126" s="121"/>
      <c r="E126" s="121"/>
      <c r="F126" s="121"/>
    </row>
    <row r="127" spans="1:64" ht="22.5" customHeight="1" x14ac:dyDescent="0.25">
      <c r="A127" s="105" t="s">
        <v>136</v>
      </c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02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38"/>
    </row>
    <row r="128" spans="1:64" x14ac:dyDescent="0.2">
      <c r="A128" s="118" t="s">
        <v>48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</row>
    <row r="129" spans="1:59" ht="31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31.5" customHeight="1" x14ac:dyDescent="0.25">
      <c r="A130" s="102" t="s">
        <v>138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5"/>
      <c r="AO130" s="105" t="s">
        <v>150</v>
      </c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</row>
    <row r="131" spans="1:59" x14ac:dyDescent="0.2">
      <c r="W131" s="98" t="s">
        <v>6</v>
      </c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O131" s="98" t="s">
        <v>53</v>
      </c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</row>
    <row r="132" spans="1:59" x14ac:dyDescent="0.2">
      <c r="A132" s="119">
        <v>43854</v>
      </c>
      <c r="B132" s="120"/>
      <c r="C132" s="120"/>
      <c r="D132" s="120"/>
      <c r="E132" s="120"/>
      <c r="F132" s="120"/>
      <c r="G132" s="120"/>
      <c r="H132" s="120"/>
    </row>
    <row r="133" spans="1:59" x14ac:dyDescent="0.2">
      <c r="A133" s="98" t="s">
        <v>46</v>
      </c>
      <c r="B133" s="98"/>
      <c r="C133" s="98"/>
      <c r="D133" s="98"/>
      <c r="E133" s="98"/>
      <c r="F133" s="98"/>
      <c r="G133" s="98"/>
      <c r="H133" s="98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 x14ac:dyDescent="0.2">
      <c r="A134" s="24" t="s">
        <v>47</v>
      </c>
    </row>
  </sheetData>
  <mergeCells count="517">
    <mergeCell ref="A127:V127"/>
    <mergeCell ref="W127:AR127"/>
    <mergeCell ref="A133:H133"/>
    <mergeCell ref="A128:AS128"/>
    <mergeCell ref="A132:H132"/>
    <mergeCell ref="A72:F72"/>
    <mergeCell ref="Z72:AD72"/>
    <mergeCell ref="A71:F71"/>
    <mergeCell ref="A69:BL69"/>
    <mergeCell ref="A70:F70"/>
    <mergeCell ref="AE70:AN70"/>
    <mergeCell ref="Z70:AD70"/>
    <mergeCell ref="G70:Y70"/>
    <mergeCell ref="AO70:AV70"/>
    <mergeCell ref="AW70:BD70"/>
    <mergeCell ref="AO124:BG124"/>
    <mergeCell ref="A126:F126"/>
    <mergeCell ref="W125:AM125"/>
    <mergeCell ref="BE73:BL73"/>
    <mergeCell ref="AO72:AV72"/>
    <mergeCell ref="AW72:BD72"/>
    <mergeCell ref="BE72:BL72"/>
    <mergeCell ref="AW73:BD73"/>
    <mergeCell ref="AO73:AV73"/>
    <mergeCell ref="BE70:BL70"/>
    <mergeCell ref="A61:AY61"/>
    <mergeCell ref="A40:F40"/>
    <mergeCell ref="A62:C63"/>
    <mergeCell ref="D64:AA64"/>
    <mergeCell ref="AB64:AI64"/>
    <mergeCell ref="D62:AA63"/>
    <mergeCell ref="AB62:AI63"/>
    <mergeCell ref="AJ62:AQ63"/>
    <mergeCell ref="AR62:AY63"/>
    <mergeCell ref="D54:AB54"/>
    <mergeCell ref="AK52:AR52"/>
    <mergeCell ref="AK53:AR53"/>
    <mergeCell ref="AR64:AY64"/>
    <mergeCell ref="G44:BL44"/>
    <mergeCell ref="A41:F41"/>
    <mergeCell ref="G41:BL41"/>
    <mergeCell ref="A42:F42"/>
    <mergeCell ref="G42:BL42"/>
    <mergeCell ref="AK55:AR55"/>
    <mergeCell ref="A56:C56"/>
    <mergeCell ref="D56:AB56"/>
    <mergeCell ref="AC56:AJ56"/>
    <mergeCell ref="AK56:AR5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AO7:BF7"/>
    <mergeCell ref="A10:BL10"/>
    <mergeCell ref="A11:BL11"/>
    <mergeCell ref="A32:F32"/>
    <mergeCell ref="AE71:AN71"/>
    <mergeCell ref="AE72:AN72"/>
    <mergeCell ref="AO131:BG131"/>
    <mergeCell ref="AO125:BG125"/>
    <mergeCell ref="G71:Y71"/>
    <mergeCell ref="G72:Y72"/>
    <mergeCell ref="G73:Y73"/>
    <mergeCell ref="AO71:AV71"/>
    <mergeCell ref="Z71:AD71"/>
    <mergeCell ref="W131:AM131"/>
    <mergeCell ref="A130:V130"/>
    <mergeCell ref="W130:AM130"/>
    <mergeCell ref="AO130:BG130"/>
    <mergeCell ref="A73:F73"/>
    <mergeCell ref="Z73:AD73"/>
    <mergeCell ref="AE73:AN73"/>
    <mergeCell ref="A124:V124"/>
    <mergeCell ref="W124:AM124"/>
    <mergeCell ref="A37:BL37"/>
    <mergeCell ref="A38:F38"/>
    <mergeCell ref="AO1:BL1"/>
    <mergeCell ref="A60:BL60"/>
    <mergeCell ref="A54:C54"/>
    <mergeCell ref="U22:AD22"/>
    <mergeCell ref="AE22:AR22"/>
    <mergeCell ref="AK54:AR54"/>
    <mergeCell ref="AS54:AZ54"/>
    <mergeCell ref="G29:BL29"/>
    <mergeCell ref="A30:F30"/>
    <mergeCell ref="G30:BL30"/>
    <mergeCell ref="G32:BL32"/>
    <mergeCell ref="AS53:AZ53"/>
    <mergeCell ref="AS52:AZ52"/>
    <mergeCell ref="A43:F43"/>
    <mergeCell ref="A52:C52"/>
    <mergeCell ref="A53:C53"/>
    <mergeCell ref="G43:BL43"/>
    <mergeCell ref="A50:C51"/>
    <mergeCell ref="A49:AZ49"/>
    <mergeCell ref="A48:AZ48"/>
    <mergeCell ref="A44:F44"/>
    <mergeCell ref="AC54:AJ54"/>
    <mergeCell ref="AC50:AJ51"/>
    <mergeCell ref="AK50:AR51"/>
    <mergeCell ref="B13:L13"/>
    <mergeCell ref="B14:L14"/>
    <mergeCell ref="AW71:BD71"/>
    <mergeCell ref="BE71:BL71"/>
    <mergeCell ref="AS50:AZ51"/>
    <mergeCell ref="D50:AB51"/>
    <mergeCell ref="D52:AB52"/>
    <mergeCell ref="D53:AB53"/>
    <mergeCell ref="AC52:AJ52"/>
    <mergeCell ref="AC53:AJ53"/>
    <mergeCell ref="G40:BL40"/>
    <mergeCell ref="A25:BL25"/>
    <mergeCell ref="A26:BL26"/>
    <mergeCell ref="A28:BL28"/>
    <mergeCell ref="A31:F31"/>
    <mergeCell ref="G31:BL31"/>
    <mergeCell ref="A29:F29"/>
    <mergeCell ref="D66:AA66"/>
    <mergeCell ref="AB66:AI66"/>
    <mergeCell ref="AJ66:AQ66"/>
    <mergeCell ref="AR66:AY66"/>
    <mergeCell ref="A64:C64"/>
    <mergeCell ref="A35:BL35"/>
    <mergeCell ref="A34:BL34"/>
    <mergeCell ref="B17:L17"/>
    <mergeCell ref="B20:L20"/>
    <mergeCell ref="N20:Y20"/>
    <mergeCell ref="AA20:AI20"/>
    <mergeCell ref="B19:L19"/>
    <mergeCell ref="N19:Y19"/>
    <mergeCell ref="A55:C55"/>
    <mergeCell ref="D55:AB55"/>
    <mergeCell ref="AC55:AJ55"/>
    <mergeCell ref="AA19:AI19"/>
    <mergeCell ref="G38:BL38"/>
    <mergeCell ref="A39:F39"/>
    <mergeCell ref="G39:BL39"/>
    <mergeCell ref="AS55:AZ55"/>
    <mergeCell ref="AS56:AZ56"/>
    <mergeCell ref="A67:C67"/>
    <mergeCell ref="D67:AA67"/>
    <mergeCell ref="AB67:AI67"/>
    <mergeCell ref="AJ67:AQ67"/>
    <mergeCell ref="AR67:AY67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65:C65"/>
    <mergeCell ref="D65:AA65"/>
    <mergeCell ref="AB65:AI65"/>
    <mergeCell ref="AJ65:AQ65"/>
    <mergeCell ref="AR65:AY65"/>
    <mergeCell ref="AJ64:AQ64"/>
    <mergeCell ref="A66:C66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8:BL78"/>
    <mergeCell ref="A80:F80"/>
    <mergeCell ref="G80:Y80"/>
    <mergeCell ref="Z80:AD80"/>
    <mergeCell ref="AE80:AN80"/>
    <mergeCell ref="AO80:AV80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BE81:BL81"/>
    <mergeCell ref="A79:F79"/>
    <mergeCell ref="G79:Y79"/>
    <mergeCell ref="Z79:AD79"/>
    <mergeCell ref="AE79:AN79"/>
    <mergeCell ref="AO79:AV79"/>
    <mergeCell ref="AW79:BD79"/>
    <mergeCell ref="BE79:BL79"/>
    <mergeCell ref="A81:F81"/>
    <mergeCell ref="G81:Y81"/>
    <mergeCell ref="Z81:AD81"/>
    <mergeCell ref="AE81:AN81"/>
    <mergeCell ref="AO81:AV81"/>
    <mergeCell ref="AW81:BD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8:F88"/>
    <mergeCell ref="G88:Y88"/>
    <mergeCell ref="Z88:AD88"/>
    <mergeCell ref="AE88:AN88"/>
    <mergeCell ref="AO88:AV88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BE87:BL87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O94:AV94"/>
    <mergeCell ref="AW94:BD94"/>
    <mergeCell ref="BE95:BL95"/>
    <mergeCell ref="A97:F97"/>
    <mergeCell ref="G97:Y97"/>
    <mergeCell ref="Z97:AD97"/>
    <mergeCell ref="AE97:AN97"/>
    <mergeCell ref="AO97:AV97"/>
    <mergeCell ref="AW97:BD97"/>
    <mergeCell ref="BE97:BL97"/>
    <mergeCell ref="A95:F95"/>
    <mergeCell ref="G95:Y95"/>
    <mergeCell ref="Z95:AD95"/>
    <mergeCell ref="AE95:AN95"/>
    <mergeCell ref="AO95:AV95"/>
    <mergeCell ref="AW95:BD95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6:F106"/>
    <mergeCell ref="G106:Y106"/>
    <mergeCell ref="Z106:AD106"/>
    <mergeCell ref="AE106:AN106"/>
    <mergeCell ref="AO106:AV106"/>
    <mergeCell ref="AW106:BD106"/>
    <mergeCell ref="BE106:BL106"/>
    <mergeCell ref="A104:F104"/>
    <mergeCell ref="G104:Y104"/>
    <mergeCell ref="Z104:AD104"/>
    <mergeCell ref="AE104:AN104"/>
    <mergeCell ref="AO104:AV104"/>
    <mergeCell ref="AW104:BD104"/>
    <mergeCell ref="BE105:BL105"/>
    <mergeCell ref="A107:F107"/>
    <mergeCell ref="G107:Y107"/>
    <mergeCell ref="Z107:AD107"/>
    <mergeCell ref="AE107:AN107"/>
    <mergeCell ref="AO107:AV107"/>
    <mergeCell ref="AW107:BD107"/>
    <mergeCell ref="BE107:BL107"/>
    <mergeCell ref="A105:F105"/>
    <mergeCell ref="G105:Y105"/>
    <mergeCell ref="Z105:AD105"/>
    <mergeCell ref="AE105:AN105"/>
    <mergeCell ref="AO105:AV105"/>
    <mergeCell ref="AW105:BD105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6:F116"/>
    <mergeCell ref="G116:Y116"/>
    <mergeCell ref="Z116:AD116"/>
    <mergeCell ref="AE116:AN116"/>
    <mergeCell ref="AO116:AV116"/>
    <mergeCell ref="AW116:BD116"/>
    <mergeCell ref="BE116:BL116"/>
    <mergeCell ref="A114:F114"/>
    <mergeCell ref="G114:Y114"/>
    <mergeCell ref="Z114:AD114"/>
    <mergeCell ref="AE114:AN114"/>
    <mergeCell ref="AO114:AV114"/>
    <mergeCell ref="AW114:BD114"/>
    <mergeCell ref="BE115:BL115"/>
    <mergeCell ref="A117:F117"/>
    <mergeCell ref="G117:Y117"/>
    <mergeCell ref="Z117:AD117"/>
    <mergeCell ref="AE117:AN117"/>
    <mergeCell ref="AO117:AV117"/>
    <mergeCell ref="AW117:BD117"/>
    <mergeCell ref="BE117:BL117"/>
    <mergeCell ref="A115:F115"/>
    <mergeCell ref="G115:Y115"/>
    <mergeCell ref="Z115:AD115"/>
    <mergeCell ref="AE115:AN115"/>
    <mergeCell ref="AO115:AV115"/>
    <mergeCell ref="AW115:BD115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</mergeCells>
  <phoneticPr fontId="0" type="noConversion"/>
  <conditionalFormatting sqref="G73:L73">
    <cfRule type="cellIs" dxfId="98" priority="104" stopIfTrue="1" operator="equal">
      <formula>$G72</formula>
    </cfRule>
  </conditionalFormatting>
  <conditionalFormatting sqref="D54">
    <cfRule type="cellIs" dxfId="97" priority="105" stopIfTrue="1" operator="equal">
      <formula>$D53</formula>
    </cfRule>
  </conditionalFormatting>
  <conditionalFormatting sqref="A73:F73">
    <cfRule type="cellIs" dxfId="96" priority="106" stopIfTrue="1" operator="equal">
      <formula>0</formula>
    </cfRule>
  </conditionalFormatting>
  <conditionalFormatting sqref="D55">
    <cfRule type="cellIs" dxfId="95" priority="103" stopIfTrue="1" operator="equal">
      <formula>$D54</formula>
    </cfRule>
  </conditionalFormatting>
  <conditionalFormatting sqref="D56">
    <cfRule type="cellIs" dxfId="94" priority="102" stopIfTrue="1" operator="equal">
      <formula>$D55</formula>
    </cfRule>
  </conditionalFormatting>
  <conditionalFormatting sqref="D57">
    <cfRule type="cellIs" dxfId="93" priority="101" stopIfTrue="1" operator="equal">
      <formula>$D56</formula>
    </cfRule>
  </conditionalFormatting>
  <conditionalFormatting sqref="D58">
    <cfRule type="cellIs" dxfId="92" priority="100" stopIfTrue="1" operator="equal">
      <formula>$D57</formula>
    </cfRule>
  </conditionalFormatting>
  <conditionalFormatting sqref="G74">
    <cfRule type="cellIs" dxfId="91" priority="97" stopIfTrue="1" operator="equal">
      <formula>$G73</formula>
    </cfRule>
  </conditionalFormatting>
  <conditionalFormatting sqref="A74:F74">
    <cfRule type="cellIs" dxfId="90" priority="98" stopIfTrue="1" operator="equal">
      <formula>0</formula>
    </cfRule>
  </conditionalFormatting>
  <conditionalFormatting sqref="G76 G89 G97 G107 G117">
    <cfRule type="cellIs" dxfId="89" priority="95" stopIfTrue="1" operator="equal">
      <formula>$G74</formula>
    </cfRule>
  </conditionalFormatting>
  <conditionalFormatting sqref="A76:F76">
    <cfRule type="cellIs" dxfId="88" priority="96" stopIfTrue="1" operator="equal">
      <formula>0</formula>
    </cfRule>
  </conditionalFormatting>
  <conditionalFormatting sqref="G75">
    <cfRule type="cellIs" dxfId="87" priority="93" stopIfTrue="1" operator="equal">
      <formula>$G76</formula>
    </cfRule>
  </conditionalFormatting>
  <conditionalFormatting sqref="A75:F75">
    <cfRule type="cellIs" dxfId="86" priority="94" stopIfTrue="1" operator="equal">
      <formula>0</formula>
    </cfRule>
  </conditionalFormatting>
  <conditionalFormatting sqref="A77:F77">
    <cfRule type="cellIs" dxfId="85" priority="92" stopIfTrue="1" operator="equal">
      <formula>0</formula>
    </cfRule>
  </conditionalFormatting>
  <conditionalFormatting sqref="G78">
    <cfRule type="cellIs" dxfId="84" priority="89" stopIfTrue="1" operator="equal">
      <formula>$G77</formula>
    </cfRule>
  </conditionalFormatting>
  <conditionalFormatting sqref="A78:F78">
    <cfRule type="cellIs" dxfId="83" priority="90" stopIfTrue="1" operator="equal">
      <formula>0</formula>
    </cfRule>
  </conditionalFormatting>
  <conditionalFormatting sqref="G80">
    <cfRule type="cellIs" dxfId="82" priority="87" stopIfTrue="1" operator="equal">
      <formula>$G78</formula>
    </cfRule>
  </conditionalFormatting>
  <conditionalFormatting sqref="A80:F80">
    <cfRule type="cellIs" dxfId="81" priority="88" stopIfTrue="1" operator="equal">
      <formula>0</formula>
    </cfRule>
  </conditionalFormatting>
  <conditionalFormatting sqref="G81">
    <cfRule type="cellIs" dxfId="80" priority="85" stopIfTrue="1" operator="equal">
      <formula>$G80</formula>
    </cfRule>
  </conditionalFormatting>
  <conditionalFormatting sqref="A81:F81">
    <cfRule type="cellIs" dxfId="79" priority="86" stopIfTrue="1" operator="equal">
      <formula>0</formula>
    </cfRule>
  </conditionalFormatting>
  <conditionalFormatting sqref="G79">
    <cfRule type="cellIs" dxfId="78" priority="83" stopIfTrue="1" operator="equal">
      <formula>$G81</formula>
    </cfRule>
  </conditionalFormatting>
  <conditionalFormatting sqref="A79:F79">
    <cfRule type="cellIs" dxfId="77" priority="84" stopIfTrue="1" operator="equal">
      <formula>0</formula>
    </cfRule>
  </conditionalFormatting>
  <conditionalFormatting sqref="A82:F82">
    <cfRule type="cellIs" dxfId="76" priority="82" stopIfTrue="1" operator="equal">
      <formula>0</formula>
    </cfRule>
  </conditionalFormatting>
  <conditionalFormatting sqref="G83">
    <cfRule type="cellIs" dxfId="75" priority="79" stopIfTrue="1" operator="equal">
      <formula>$G82</formula>
    </cfRule>
  </conditionalFormatting>
  <conditionalFormatting sqref="A83:F83">
    <cfRule type="cellIs" dxfId="74" priority="80" stopIfTrue="1" operator="equal">
      <formula>0</formula>
    </cfRule>
  </conditionalFormatting>
  <conditionalFormatting sqref="G84">
    <cfRule type="cellIs" dxfId="73" priority="77" stopIfTrue="1" operator="equal">
      <formula>$G83</formula>
    </cfRule>
  </conditionalFormatting>
  <conditionalFormatting sqref="A84:F84">
    <cfRule type="cellIs" dxfId="72" priority="78" stopIfTrue="1" operator="equal">
      <formula>0</formula>
    </cfRule>
  </conditionalFormatting>
  <conditionalFormatting sqref="G85">
    <cfRule type="cellIs" dxfId="71" priority="75" stopIfTrue="1" operator="equal">
      <formula>$G84</formula>
    </cfRule>
  </conditionalFormatting>
  <conditionalFormatting sqref="A85:F85">
    <cfRule type="cellIs" dxfId="70" priority="76" stopIfTrue="1" operator="equal">
      <formula>0</formula>
    </cfRule>
  </conditionalFormatting>
  <conditionalFormatting sqref="G86">
    <cfRule type="cellIs" dxfId="69" priority="73" stopIfTrue="1" operator="equal">
      <formula>$G85</formula>
    </cfRule>
  </conditionalFormatting>
  <conditionalFormatting sqref="A86:F86">
    <cfRule type="cellIs" dxfId="68" priority="74" stopIfTrue="1" operator="equal">
      <formula>0</formula>
    </cfRule>
  </conditionalFormatting>
  <conditionalFormatting sqref="G88">
    <cfRule type="cellIs" dxfId="67" priority="71" stopIfTrue="1" operator="equal">
      <formula>$G86</formula>
    </cfRule>
  </conditionalFormatting>
  <conditionalFormatting sqref="A88:F88">
    <cfRule type="cellIs" dxfId="66" priority="72" stopIfTrue="1" operator="equal">
      <formula>0</formula>
    </cfRule>
  </conditionalFormatting>
  <conditionalFormatting sqref="G87">
    <cfRule type="cellIs" dxfId="65" priority="69" stopIfTrue="1" operator="equal">
      <formula>$G88</formula>
    </cfRule>
  </conditionalFormatting>
  <conditionalFormatting sqref="A87:F87">
    <cfRule type="cellIs" dxfId="64" priority="70" stopIfTrue="1" operator="equal">
      <formula>0</formula>
    </cfRule>
  </conditionalFormatting>
  <conditionalFormatting sqref="A89:F89">
    <cfRule type="cellIs" dxfId="63" priority="68" stopIfTrue="1" operator="equal">
      <formula>0</formula>
    </cfRule>
  </conditionalFormatting>
  <conditionalFormatting sqref="G90">
    <cfRule type="cellIs" dxfId="62" priority="65" stopIfTrue="1" operator="equal">
      <formula>$G89</formula>
    </cfRule>
  </conditionalFormatting>
  <conditionalFormatting sqref="A90:F90">
    <cfRule type="cellIs" dxfId="61" priority="66" stopIfTrue="1" operator="equal">
      <formula>0</formula>
    </cfRule>
  </conditionalFormatting>
  <conditionalFormatting sqref="G91">
    <cfRule type="cellIs" dxfId="60" priority="63" stopIfTrue="1" operator="equal">
      <formula>$G90</formula>
    </cfRule>
  </conditionalFormatting>
  <conditionalFormatting sqref="A91:F91">
    <cfRule type="cellIs" dxfId="59" priority="64" stopIfTrue="1" operator="equal">
      <formula>0</formula>
    </cfRule>
  </conditionalFormatting>
  <conditionalFormatting sqref="G92">
    <cfRule type="cellIs" dxfId="58" priority="61" stopIfTrue="1" operator="equal">
      <formula>$G91</formula>
    </cfRule>
  </conditionalFormatting>
  <conditionalFormatting sqref="A92:F92">
    <cfRule type="cellIs" dxfId="57" priority="62" stopIfTrue="1" operator="equal">
      <formula>0</formula>
    </cfRule>
  </conditionalFormatting>
  <conditionalFormatting sqref="G93">
    <cfRule type="cellIs" dxfId="56" priority="59" stopIfTrue="1" operator="equal">
      <formula>$G92</formula>
    </cfRule>
  </conditionalFormatting>
  <conditionalFormatting sqref="A93:F93">
    <cfRule type="cellIs" dxfId="55" priority="60" stopIfTrue="1" operator="equal">
      <formula>0</formula>
    </cfRule>
  </conditionalFormatting>
  <conditionalFormatting sqref="G94">
    <cfRule type="cellIs" dxfId="54" priority="57" stopIfTrue="1" operator="equal">
      <formula>$G93</formula>
    </cfRule>
  </conditionalFormatting>
  <conditionalFormatting sqref="A94:F94">
    <cfRule type="cellIs" dxfId="53" priority="58" stopIfTrue="1" operator="equal">
      <formula>0</formula>
    </cfRule>
  </conditionalFormatting>
  <conditionalFormatting sqref="G96">
    <cfRule type="cellIs" dxfId="52" priority="55" stopIfTrue="1" operator="equal">
      <formula>$G94</formula>
    </cfRule>
  </conditionalFormatting>
  <conditionalFormatting sqref="A96:F96">
    <cfRule type="cellIs" dxfId="51" priority="56" stopIfTrue="1" operator="equal">
      <formula>0</formula>
    </cfRule>
  </conditionalFormatting>
  <conditionalFormatting sqref="G95">
    <cfRule type="cellIs" dxfId="50" priority="53" stopIfTrue="1" operator="equal">
      <formula>$G96</formula>
    </cfRule>
  </conditionalFormatting>
  <conditionalFormatting sqref="A95:F95">
    <cfRule type="cellIs" dxfId="49" priority="54" stopIfTrue="1" operator="equal">
      <formula>0</formula>
    </cfRule>
  </conditionalFormatting>
  <conditionalFormatting sqref="A97:F97">
    <cfRule type="cellIs" dxfId="48" priority="52" stopIfTrue="1" operator="equal">
      <formula>0</formula>
    </cfRule>
  </conditionalFormatting>
  <conditionalFormatting sqref="G98">
    <cfRule type="cellIs" dxfId="47" priority="49" stopIfTrue="1" operator="equal">
      <formula>$G97</formula>
    </cfRule>
  </conditionalFormatting>
  <conditionalFormatting sqref="A98:F98">
    <cfRule type="cellIs" dxfId="46" priority="50" stopIfTrue="1" operator="equal">
      <formula>0</formula>
    </cfRule>
  </conditionalFormatting>
  <conditionalFormatting sqref="G99">
    <cfRule type="cellIs" dxfId="45" priority="47" stopIfTrue="1" operator="equal">
      <formula>$G98</formula>
    </cfRule>
  </conditionalFormatting>
  <conditionalFormatting sqref="A99:F99">
    <cfRule type="cellIs" dxfId="44" priority="48" stopIfTrue="1" operator="equal">
      <formula>0</formula>
    </cfRule>
  </conditionalFormatting>
  <conditionalFormatting sqref="G100">
    <cfRule type="cellIs" dxfId="43" priority="45" stopIfTrue="1" operator="equal">
      <formula>$G99</formula>
    </cfRule>
  </conditionalFormatting>
  <conditionalFormatting sqref="A100:F100">
    <cfRule type="cellIs" dxfId="42" priority="46" stopIfTrue="1" operator="equal">
      <formula>0</formula>
    </cfRule>
  </conditionalFormatting>
  <conditionalFormatting sqref="G101">
    <cfRule type="cellIs" dxfId="41" priority="43" stopIfTrue="1" operator="equal">
      <formula>$G100</formula>
    </cfRule>
  </conditionalFormatting>
  <conditionalFormatting sqref="A101:F101">
    <cfRule type="cellIs" dxfId="40" priority="44" stopIfTrue="1" operator="equal">
      <formula>0</formula>
    </cfRule>
  </conditionalFormatting>
  <conditionalFormatting sqref="G102">
    <cfRule type="cellIs" dxfId="39" priority="41" stopIfTrue="1" operator="equal">
      <formula>$G101</formula>
    </cfRule>
  </conditionalFormatting>
  <conditionalFormatting sqref="A102:F102">
    <cfRule type="cellIs" dxfId="38" priority="42" stopIfTrue="1" operator="equal">
      <formula>0</formula>
    </cfRule>
  </conditionalFormatting>
  <conditionalFormatting sqref="G103">
    <cfRule type="cellIs" dxfId="37" priority="39" stopIfTrue="1" operator="equal">
      <formula>$G102</formula>
    </cfRule>
  </conditionalFormatting>
  <conditionalFormatting sqref="A103:F103">
    <cfRule type="cellIs" dxfId="36" priority="40" stopIfTrue="1" operator="equal">
      <formula>0</formula>
    </cfRule>
  </conditionalFormatting>
  <conditionalFormatting sqref="G104">
    <cfRule type="cellIs" dxfId="35" priority="37" stopIfTrue="1" operator="equal">
      <formula>$G103</formula>
    </cfRule>
  </conditionalFormatting>
  <conditionalFormatting sqref="A104:F104">
    <cfRule type="cellIs" dxfId="34" priority="38" stopIfTrue="1" operator="equal">
      <formula>0</formula>
    </cfRule>
  </conditionalFormatting>
  <conditionalFormatting sqref="G106">
    <cfRule type="cellIs" dxfId="33" priority="35" stopIfTrue="1" operator="equal">
      <formula>$G104</formula>
    </cfRule>
  </conditionalFormatting>
  <conditionalFormatting sqref="A106:F106">
    <cfRule type="cellIs" dxfId="32" priority="36" stopIfTrue="1" operator="equal">
      <formula>0</formula>
    </cfRule>
  </conditionalFormatting>
  <conditionalFormatting sqref="G105">
    <cfRule type="cellIs" dxfId="31" priority="33" stopIfTrue="1" operator="equal">
      <formula>$G106</formula>
    </cfRule>
  </conditionalFormatting>
  <conditionalFormatting sqref="A105:F105">
    <cfRule type="cellIs" dxfId="30" priority="34" stopIfTrue="1" operator="equal">
      <formula>0</formula>
    </cfRule>
  </conditionalFormatting>
  <conditionalFormatting sqref="A107:F107">
    <cfRule type="cellIs" dxfId="29" priority="32" stopIfTrue="1" operator="equal">
      <formula>0</formula>
    </cfRule>
  </conditionalFormatting>
  <conditionalFormatting sqref="G108">
    <cfRule type="cellIs" dxfId="28" priority="29" stopIfTrue="1" operator="equal">
      <formula>$G107</formula>
    </cfRule>
  </conditionalFormatting>
  <conditionalFormatting sqref="A108:F108">
    <cfRule type="cellIs" dxfId="27" priority="30" stopIfTrue="1" operator="equal">
      <formula>0</formula>
    </cfRule>
  </conditionalFormatting>
  <conditionalFormatting sqref="G109">
    <cfRule type="cellIs" dxfId="26" priority="27" stopIfTrue="1" operator="equal">
      <formula>$G108</formula>
    </cfRule>
  </conditionalFormatting>
  <conditionalFormatting sqref="A109:F109">
    <cfRule type="cellIs" dxfId="25" priority="28" stopIfTrue="1" operator="equal">
      <formula>0</formula>
    </cfRule>
  </conditionalFormatting>
  <conditionalFormatting sqref="G110">
    <cfRule type="cellIs" dxfId="24" priority="25" stopIfTrue="1" operator="equal">
      <formula>$G109</formula>
    </cfRule>
  </conditionalFormatting>
  <conditionalFormatting sqref="A110:F110">
    <cfRule type="cellIs" dxfId="23" priority="26" stopIfTrue="1" operator="equal">
      <formula>0</formula>
    </cfRule>
  </conditionalFormatting>
  <conditionalFormatting sqref="G111">
    <cfRule type="cellIs" dxfId="22" priority="23" stopIfTrue="1" operator="equal">
      <formula>$G110</formula>
    </cfRule>
  </conditionalFormatting>
  <conditionalFormatting sqref="A111:F111">
    <cfRule type="cellIs" dxfId="21" priority="24" stopIfTrue="1" operator="equal">
      <formula>0</formula>
    </cfRule>
  </conditionalFormatting>
  <conditionalFormatting sqref="G112">
    <cfRule type="cellIs" dxfId="20" priority="21" stopIfTrue="1" operator="equal">
      <formula>$G111</formula>
    </cfRule>
  </conditionalFormatting>
  <conditionalFormatting sqref="A112:F112">
    <cfRule type="cellIs" dxfId="19" priority="22" stopIfTrue="1" operator="equal">
      <formula>0</formula>
    </cfRule>
  </conditionalFormatting>
  <conditionalFormatting sqref="G113">
    <cfRule type="cellIs" dxfId="18" priority="19" stopIfTrue="1" operator="equal">
      <formula>$G112</formula>
    </cfRule>
  </conditionalFormatting>
  <conditionalFormatting sqref="A113:F113">
    <cfRule type="cellIs" dxfId="17" priority="20" stopIfTrue="1" operator="equal">
      <formula>0</formula>
    </cfRule>
  </conditionalFormatting>
  <conditionalFormatting sqref="G114">
    <cfRule type="cellIs" dxfId="16" priority="17" stopIfTrue="1" operator="equal">
      <formula>$G113</formula>
    </cfRule>
  </conditionalFormatting>
  <conditionalFormatting sqref="A114:F114">
    <cfRule type="cellIs" dxfId="15" priority="18" stopIfTrue="1" operator="equal">
      <formula>0</formula>
    </cfRule>
  </conditionalFormatting>
  <conditionalFormatting sqref="G116">
    <cfRule type="cellIs" dxfId="14" priority="15" stopIfTrue="1" operator="equal">
      <formula>$G114</formula>
    </cfRule>
  </conditionalFormatting>
  <conditionalFormatting sqref="A116:F116">
    <cfRule type="cellIs" dxfId="13" priority="16" stopIfTrue="1" operator="equal">
      <formula>0</formula>
    </cfRule>
  </conditionalFormatting>
  <conditionalFormatting sqref="G115">
    <cfRule type="cellIs" dxfId="12" priority="13" stopIfTrue="1" operator="equal">
      <formula>$G116</formula>
    </cfRule>
  </conditionalFormatting>
  <conditionalFormatting sqref="A115:F115">
    <cfRule type="cellIs" dxfId="11" priority="14" stopIfTrue="1" operator="equal">
      <formula>0</formula>
    </cfRule>
  </conditionalFormatting>
  <conditionalFormatting sqref="A117:F117">
    <cfRule type="cellIs" dxfId="10" priority="12" stopIfTrue="1" operator="equal">
      <formula>0</formula>
    </cfRule>
  </conditionalFormatting>
  <conditionalFormatting sqref="G118">
    <cfRule type="cellIs" dxfId="9" priority="9" stopIfTrue="1" operator="equal">
      <formula>$G117</formula>
    </cfRule>
  </conditionalFormatting>
  <conditionalFormatting sqref="A118:F118">
    <cfRule type="cellIs" dxfId="8" priority="10" stopIfTrue="1" operator="equal">
      <formula>0</formula>
    </cfRule>
  </conditionalFormatting>
  <conditionalFormatting sqref="G119">
    <cfRule type="cellIs" dxfId="7" priority="7" stopIfTrue="1" operator="equal">
      <formula>$G118</formula>
    </cfRule>
  </conditionalFormatting>
  <conditionalFormatting sqref="A119:F119">
    <cfRule type="cellIs" dxfId="6" priority="8" stopIfTrue="1" operator="equal">
      <formula>0</formula>
    </cfRule>
  </conditionalFormatting>
  <conditionalFormatting sqref="G120">
    <cfRule type="cellIs" dxfId="5" priority="5" stopIfTrue="1" operator="equal">
      <formula>$G119</formula>
    </cfRule>
  </conditionalFormatting>
  <conditionalFormatting sqref="A120:F120">
    <cfRule type="cellIs" dxfId="4" priority="6" stopIfTrue="1" operator="equal">
      <formula>0</formula>
    </cfRule>
  </conditionalFormatting>
  <conditionalFormatting sqref="G121">
    <cfRule type="cellIs" dxfId="3" priority="3" stopIfTrue="1" operator="equal">
      <formula>$G120</formula>
    </cfRule>
  </conditionalFormatting>
  <conditionalFormatting sqref="A121:F121">
    <cfRule type="cellIs" dxfId="2" priority="4" stopIfTrue="1" operator="equal">
      <formula>0</formula>
    </cfRule>
  </conditionalFormatting>
  <conditionalFormatting sqref="G77">
    <cfRule type="cellIs" dxfId="1" priority="107" stopIfTrue="1" operator="equal">
      <formula>$G75</formula>
    </cfRule>
  </conditionalFormatting>
  <conditionalFormatting sqref="G82">
    <cfRule type="cellIs" dxfId="0" priority="108" stopIfTrue="1" operator="equal">
      <formula>$G79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2020-01-08T09:47:45Z</cp:lastPrinted>
  <dcterms:created xsi:type="dcterms:W3CDTF">2016-08-15T09:54:21Z</dcterms:created>
  <dcterms:modified xsi:type="dcterms:W3CDTF">2020-01-27T09:38:46Z</dcterms:modified>
</cp:coreProperties>
</file>