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24240" windowHeight="13440"/>
  </bookViews>
  <sheets>
    <sheet name="КПК1216013" sheetId="2" r:id="rId1"/>
    <sheet name="Лист1" sheetId="3" r:id="rId2"/>
  </sheets>
  <definedNames>
    <definedName name="_xlnm.Print_Area" localSheetId="0">КПК1216013!$A$1:$BM$87</definedName>
  </definedNames>
  <calcPr calcId="144525"/>
</workbook>
</file>

<file path=xl/calcChain.xml><?xml version="1.0" encoding="utf-8"?>
<calcChain xmlns="http://schemas.openxmlformats.org/spreadsheetml/2006/main">
  <c r="AO70" i="2" l="1"/>
  <c r="BE65" i="2"/>
  <c r="AO64" i="2"/>
  <c r="Y57" i="2" l="1"/>
  <c r="Y56" i="2"/>
  <c r="AC48" i="2"/>
  <c r="AC47" i="2"/>
  <c r="AS25" i="2" l="1"/>
  <c r="AK47" i="2" l="1"/>
  <c r="AK48" i="2" s="1"/>
  <c r="I26" i="2" s="1"/>
  <c r="AS47" i="2" l="1"/>
  <c r="AS48" i="2" s="1"/>
  <c r="AG56" i="2" s="1"/>
  <c r="AG57" i="2" s="1"/>
  <c r="AO57" i="2" s="1"/>
  <c r="BA48" i="2"/>
  <c r="U25" i="2" s="1"/>
  <c r="BA47" i="2"/>
  <c r="AW64" i="2" l="1"/>
  <c r="AO56" i="2"/>
  <c r="AW70" i="2" l="1"/>
  <c r="BE70" i="2" s="1"/>
  <c r="BE64" i="2"/>
</calcChain>
</file>

<file path=xl/sharedStrings.xml><?xml version="1.0" encoding="utf-8"?>
<sst xmlns="http://schemas.openxmlformats.org/spreadsheetml/2006/main" count="130" uniqueCount="102">
  <si>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</si>
  <si>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</si>
  <si>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</si>
  <si>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</si>
  <si>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</si>
  <si>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</si>
  <si>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</si>
  <si>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</si>
  <si>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</si>
  <si>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</si>
  <si>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</si>
  <si>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</si>
  <si>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</si>
  <si>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</si>
  <si>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</si>
  <si>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</si>
  <si>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</si>
  <si>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</si>
  <si>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</si>
  <si>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</si>
  <si>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</si>
  <si>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</si>
  <si>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</si>
  <si>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</si>
  <si>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</si>
  <si>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</si>
  <si>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</si>
  <si>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</si>
  <si>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</si>
  <si>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</si>
  <si>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</si>
  <si>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</si>
  <si>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</si>
  <si>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</si>
  <si>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</si>
  <si>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Завдання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</si>
  <si>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</si>
  <si>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</si>
  <si>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</si>
  <si>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</si>
  <si>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</si>
  <si>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</si>
  <si>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</si>
  <si>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</si>
  <si>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Показник</t>
  </si>
  <si>
    <t>s2</t>
  </si>
  <si>
    <t>dger_inf</t>
  </si>
  <si>
    <t>zp</t>
  </si>
  <si>
    <t>Забезпечення діяльності водопровідно-каналізаційного господарства</t>
  </si>
  <si>
    <t>УСЬОГО</t>
  </si>
  <si>
    <t>Програма розвитку та утримання житлово-комунального господарства міста на період 2017 - 2019 років</t>
  </si>
  <si>
    <t>затрат</t>
  </si>
  <si>
    <t>грн.</t>
  </si>
  <si>
    <t>Кількість підприємств, які потребують підтримки</t>
  </si>
  <si>
    <t>од.</t>
  </si>
  <si>
    <t>Статистична звітність</t>
  </si>
  <si>
    <t>продукту</t>
  </si>
  <si>
    <t>Кількість підприємств, яким планується надання підтримки</t>
  </si>
  <si>
    <t>ефективності</t>
  </si>
  <si>
    <t>Середня сума підтримки одному підприємству</t>
  </si>
  <si>
    <t>розрахунок</t>
  </si>
  <si>
    <t>якості</t>
  </si>
  <si>
    <t>Відсоток підприємств, яким планується надання підтримки, до підприємств, які її потребують</t>
  </si>
  <si>
    <t>відс.</t>
  </si>
  <si>
    <t>1200000</t>
  </si>
  <si>
    <t>Департамент розвитку інфраструктури міста виконкому Криворізької міської ради</t>
  </si>
  <si>
    <t>(грн)</t>
  </si>
  <si>
    <t>бюджетної програми місцевого бюджету на 2019  рік</t>
  </si>
  <si>
    <t>1216013</t>
  </si>
  <si>
    <t>1210000</t>
  </si>
  <si>
    <t>0620</t>
  </si>
  <si>
    <t>Степанюк Н.М.</t>
  </si>
  <si>
    <t>Здійснення заходів для покращення роботи водопровідно-каналізаційного господарства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</si>
  <si>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</si>
  <si>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</si>
  <si>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</si>
  <si>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</si>
  <si>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</si>
  <si>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</si>
  <si>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>11. Результативні показники бюджетної програми:</t>
  </si>
  <si>
    <t>Належна та безперебійна робота об'єктів  водопровідно-каналізаційного господарства</t>
  </si>
  <si>
    <t xml:space="preserve"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 </t>
  </si>
  <si>
    <t xml:space="preserve">    Забезпечення сталого розвитку систем водопостачання та водовідведення</t>
  </si>
  <si>
    <t>Директор департаменту розвитку інфраструктури міста виконкому Криворізької міської ради</t>
  </si>
  <si>
    <t>(ініціали/ініціал, прізвище)</t>
  </si>
  <si>
    <t>Департамент фінансів виконкому Криворізької міської ради</t>
  </si>
  <si>
    <t>(Назва місцевого фінансового органу)</t>
  </si>
  <si>
    <t>Рішення міської ради "Про міський бюджет на 2019 рік" від 26.12.2018 №3274 (зі змінами)</t>
  </si>
  <si>
    <t>(Дата погодження)</t>
  </si>
  <si>
    <t>М.П.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</si>
  <si>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</si>
  <si>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 Департамент розвитку інфраструктури міста виконкому Криворізької міської ради</t>
  </si>
  <si>
    <t>Надання підтримки підприємству водопровідно-каналізаційного господарства</t>
  </si>
  <si>
    <t>Обсяг видатків на фінансову підтримку, в т.ч.:</t>
  </si>
  <si>
    <t>Шишов В.О.</t>
  </si>
  <si>
    <t>обсяг видатків на оплату за енергоносії відповідно до Ухвали суду про затвердження Мирової  угоди</t>
  </si>
  <si>
    <t>Заступник директора департаменту фінансів виконкому Криворізької міської ради</t>
  </si>
  <si>
    <t>Вініченко Т.В.</t>
  </si>
  <si>
    <t xml:space="preserve">І.О.Карий </t>
  </si>
  <si>
    <t xml:space="preserve">А.Є.Осіюк </t>
  </si>
  <si>
    <t>Конституція України;_x000D_
Бюджетний кодекс України;_x000D_
Закон України «Про Державний бюджет України на 2019 рік»;_x000D_
Закон України  «Про місцеве самоврядування в Україні» від 21.05.1997р. №280/97-ВР, зі змінами;_x000D_
Наказ Міністерства фінансів України від 26.08.2014 р. №836 "Про деякі питання запровадженя програмно-цільового методу складання та виконання місцевих бюджетів", (зі змінами)_x000D_;                                                                                                                                                                                                                                                                                                         
Рішення Криворізької міської ради "Про внесення змін до рішення міської ради від 26.12.2018 №3274 "Про міський бюджет на 2019 рік" від 24.12.2019 №4315;
Рішення Криворізької міської ради  "Про внесення змін до рішення міської ради від 21.12.2016 №1209 "Про затвердження Програми розвитку та утримання житлово-комунального господарства міста на період 2017-2019 років"  від 24.12.2019 №4355.</t>
  </si>
  <si>
    <t xml:space="preserve">          від 26.12.2019   №  466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</si>
</sst>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1"/>
      <name val="Arial Cyr"/>
      <charset val="204"/>
    </font>
    <font>
      <sz val="10"/>
      <color indexed="8"/>
      <name val="Times New Roman"/>
      <family val="1"/>
    </font>
    <font>
      <sz val="8"/>
      <color theme="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10" fillId="0" borderId="0" xfId="0" applyFont="1"/>
    <xf numFmtId="0" fontId="1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7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left"/>
    </xf>
    <xf numFmtId="14" fontId="1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/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" fillId="0" borderId="0" xfId="0" applyFont="1" applyAlignment="1">
      <alignment wrapText="1"/>
    </xf>
    <xf numFmtId="3" fontId="7" fillId="2" borderId="9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5"/>
  <sheetViews>
    <sheetView tabSelected="1" view="pageBreakPreview" zoomScaleNormal="100" zoomScaleSheetLayoutView="100" workbookViewId="0">
      <selection activeCell="AO8" sqref="AO8:BF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160" t="s">
        <v>90</v>
      </c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</row>
    <row r="2" spans="1:65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65" ht="15" customHeight="1" x14ac:dyDescent="0.2">
      <c r="AO3" s="91" t="s">
        <v>1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65" ht="32.1" customHeight="1" x14ac:dyDescent="0.2">
      <c r="AO4" s="64" t="s">
        <v>91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65" x14ac:dyDescent="0.2">
      <c r="AO5" s="121" t="s">
        <v>26</v>
      </c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</row>
    <row r="6" spans="1:65" ht="4.5" customHeight="1" x14ac:dyDescent="0.2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65" ht="17.25" customHeight="1" x14ac:dyDescent="0.2">
      <c r="AO7" s="124" t="s">
        <v>101</v>
      </c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M7" s="2"/>
    </row>
    <row r="8" spans="1:65" ht="21.95" customHeight="1" x14ac:dyDescent="0.2">
      <c r="AO8" s="126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</row>
    <row r="9" spans="1:65" ht="15.95" customHeight="1" x14ac:dyDescent="0.2"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</row>
    <row r="10" spans="1:65" ht="15.95" customHeight="1" x14ac:dyDescent="0.2"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</row>
    <row r="13" spans="1:65" ht="15.75" customHeight="1" x14ac:dyDescent="0.2">
      <c r="A13" s="130" t="s">
        <v>27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</row>
    <row r="14" spans="1:65" ht="15.75" customHeight="1" x14ac:dyDescent="0.2">
      <c r="A14" s="130" t="s">
        <v>67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</row>
    <row r="15" spans="1:65" ht="6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 x14ac:dyDescent="0.2">
      <c r="A16" s="115">
        <v>1</v>
      </c>
      <c r="B16" s="115"/>
      <c r="C16" s="14"/>
      <c r="D16" s="112" t="s">
        <v>64</v>
      </c>
      <c r="E16" s="113"/>
      <c r="F16" s="113"/>
      <c r="G16" s="113"/>
      <c r="H16" s="113"/>
      <c r="I16" s="113"/>
      <c r="J16" s="113"/>
      <c r="K16" s="14"/>
      <c r="L16" s="102" t="s">
        <v>65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15.95" customHeight="1" x14ac:dyDescent="0.2">
      <c r="A17" s="9"/>
      <c r="B17" s="9"/>
      <c r="C17" s="9"/>
      <c r="D17" s="116" t="s">
        <v>28</v>
      </c>
      <c r="E17" s="116"/>
      <c r="F17" s="116"/>
      <c r="G17" s="116"/>
      <c r="H17" s="116"/>
      <c r="I17" s="116"/>
      <c r="J17" s="116"/>
      <c r="K17" s="9"/>
      <c r="L17" s="122" t="s">
        <v>2</v>
      </c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</row>
    <row r="18" spans="1:64" ht="6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 x14ac:dyDescent="0.2">
      <c r="A19" s="115" t="s">
        <v>9</v>
      </c>
      <c r="B19" s="115"/>
      <c r="C19" s="14"/>
      <c r="D19" s="112" t="s">
        <v>69</v>
      </c>
      <c r="E19" s="113"/>
      <c r="F19" s="113"/>
      <c r="G19" s="113"/>
      <c r="H19" s="113"/>
      <c r="I19" s="113"/>
      <c r="J19" s="113"/>
      <c r="K19" s="14"/>
      <c r="L19" s="102" t="s">
        <v>65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64" ht="15.95" customHeight="1" x14ac:dyDescent="0.2">
      <c r="A20" s="9"/>
      <c r="B20" s="9"/>
      <c r="C20" s="9"/>
      <c r="D20" s="116" t="s">
        <v>28</v>
      </c>
      <c r="E20" s="116"/>
      <c r="F20" s="116"/>
      <c r="G20" s="116"/>
      <c r="H20" s="116"/>
      <c r="I20" s="116"/>
      <c r="J20" s="116"/>
      <c r="K20" s="9"/>
      <c r="L20" s="122" t="s">
        <v>3</v>
      </c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3.25" customHeight="1" x14ac:dyDescent="0.2">
      <c r="A22" s="115">
        <v>3</v>
      </c>
      <c r="B22" s="115"/>
      <c r="C22" s="14"/>
      <c r="D22" s="112" t="s">
        <v>68</v>
      </c>
      <c r="E22" s="113"/>
      <c r="F22" s="113"/>
      <c r="G22" s="113"/>
      <c r="H22" s="113"/>
      <c r="I22" s="113"/>
      <c r="J22" s="113"/>
      <c r="K22" s="14"/>
      <c r="L22" s="112" t="s">
        <v>70</v>
      </c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02" t="s">
        <v>48</v>
      </c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</row>
    <row r="23" spans="1:64" ht="20.100000000000001" customHeight="1" x14ac:dyDescent="0.2">
      <c r="A23" s="9"/>
      <c r="B23" s="9"/>
      <c r="C23" s="9"/>
      <c r="D23" s="76" t="s">
        <v>28</v>
      </c>
      <c r="E23" s="76"/>
      <c r="F23" s="76"/>
      <c r="G23" s="76"/>
      <c r="H23" s="76"/>
      <c r="I23" s="76"/>
      <c r="J23" s="76"/>
      <c r="K23" s="9"/>
      <c r="L23" s="122" t="s">
        <v>29</v>
      </c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 t="s">
        <v>4</v>
      </c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</row>
    <row r="24" spans="1:64" ht="6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 x14ac:dyDescent="0.2">
      <c r="A25" s="114" t="s">
        <v>5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23">
        <f>BA48</f>
        <v>32976000</v>
      </c>
      <c r="V25" s="123"/>
      <c r="W25" s="123"/>
      <c r="X25" s="123"/>
      <c r="Y25" s="123"/>
      <c r="Z25" s="123"/>
      <c r="AA25" s="123"/>
      <c r="AB25" s="123"/>
      <c r="AC25" s="123"/>
      <c r="AD25" s="123"/>
      <c r="AE25" s="161" t="s">
        <v>32</v>
      </c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23">
        <f>AC48</f>
        <v>19000000</v>
      </c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03" t="s">
        <v>31</v>
      </c>
      <c r="BE25" s="103"/>
      <c r="BF25" s="103"/>
      <c r="BG25" s="103"/>
      <c r="BH25" s="103"/>
      <c r="BI25" s="103"/>
      <c r="BJ25" s="103"/>
      <c r="BK25" s="103"/>
      <c r="BL25" s="103"/>
    </row>
    <row r="26" spans="1:64" ht="24.95" customHeight="1" x14ac:dyDescent="0.2">
      <c r="A26" s="103" t="s">
        <v>30</v>
      </c>
      <c r="B26" s="103"/>
      <c r="C26" s="103"/>
      <c r="D26" s="103"/>
      <c r="E26" s="103"/>
      <c r="F26" s="103"/>
      <c r="G26" s="103"/>
      <c r="H26" s="103"/>
      <c r="I26" s="123">
        <f>AK48</f>
        <v>13976000</v>
      </c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03" t="s">
        <v>34</v>
      </c>
      <c r="U26" s="103"/>
      <c r="V26" s="103"/>
      <c r="W26" s="103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 x14ac:dyDescent="0.2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15.75" customHeight="1" x14ac:dyDescent="0.2">
      <c r="A28" s="91" t="s">
        <v>33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64" ht="148.5" customHeight="1" x14ac:dyDescent="0.2">
      <c r="A29" s="102" t="s">
        <v>100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</row>
    <row r="30" spans="1:64" ht="24" customHeight="1" x14ac:dyDescent="0.2">
      <c r="A30" s="117" t="s">
        <v>73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</row>
    <row r="31" spans="1:64" ht="25.5" customHeight="1" x14ac:dyDescent="0.2">
      <c r="A31" s="118" t="s">
        <v>41</v>
      </c>
      <c r="B31" s="118"/>
      <c r="C31" s="118"/>
      <c r="D31" s="118"/>
      <c r="E31" s="118"/>
      <c r="F31" s="118"/>
      <c r="G31" s="88" t="s">
        <v>74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</row>
    <row r="32" spans="1:64" ht="17.25" customHeight="1" x14ac:dyDescent="0.2">
      <c r="A32" s="36">
        <v>1</v>
      </c>
      <c r="B32" s="36"/>
      <c r="C32" s="36"/>
      <c r="D32" s="36"/>
      <c r="E32" s="36"/>
      <c r="F32" s="36"/>
      <c r="G32" s="37" t="s">
        <v>82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</row>
    <row r="33" spans="1:79" ht="15.95" customHeight="1" x14ac:dyDescent="0.2">
      <c r="A33" s="108" t="s">
        <v>75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</row>
    <row r="34" spans="1:79" ht="16.5" customHeight="1" x14ac:dyDescent="0.2">
      <c r="A34" s="109" t="s">
        <v>80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</row>
    <row r="35" spans="1:79" ht="21.75" customHeight="1" x14ac:dyDescent="0.2">
      <c r="A35" s="103" t="s">
        <v>76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</row>
    <row r="36" spans="1:79" ht="27.75" customHeight="1" x14ac:dyDescent="0.2">
      <c r="A36" s="104" t="s">
        <v>41</v>
      </c>
      <c r="B36" s="104"/>
      <c r="C36" s="104"/>
      <c r="D36" s="104"/>
      <c r="E36" s="104"/>
      <c r="F36" s="104"/>
      <c r="G36" s="105" t="s">
        <v>35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7"/>
    </row>
    <row r="37" spans="1:79" ht="15.75" x14ac:dyDescent="0.2">
      <c r="A37" s="81">
        <v>1</v>
      </c>
      <c r="B37" s="81"/>
      <c r="C37" s="81"/>
      <c r="D37" s="81"/>
      <c r="E37" s="81"/>
      <c r="F37" s="81"/>
      <c r="G37" s="105">
        <v>2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7"/>
    </row>
    <row r="38" spans="1:79" ht="10.5" hidden="1" customHeight="1" x14ac:dyDescent="0.2">
      <c r="A38" s="92" t="s">
        <v>12</v>
      </c>
      <c r="B38" s="92"/>
      <c r="C38" s="92"/>
      <c r="D38" s="92"/>
      <c r="E38" s="92"/>
      <c r="F38" s="92"/>
      <c r="G38" s="93" t="s">
        <v>13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  <c r="CA38" s="1" t="s">
        <v>17</v>
      </c>
    </row>
    <row r="39" spans="1:79" ht="17.25" customHeight="1" x14ac:dyDescent="0.2">
      <c r="A39" s="92">
        <v>1</v>
      </c>
      <c r="B39" s="92"/>
      <c r="C39" s="92"/>
      <c r="D39" s="92"/>
      <c r="E39" s="92"/>
      <c r="F39" s="92"/>
      <c r="G39" s="84" t="s">
        <v>72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  <c r="CA39" s="1" t="s">
        <v>18</v>
      </c>
    </row>
    <row r="40" spans="1:79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</row>
    <row r="41" spans="1:79" ht="21.75" customHeight="1" x14ac:dyDescent="0.2">
      <c r="A41" s="91" t="s">
        <v>77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</row>
    <row r="42" spans="1:79" ht="12" customHeight="1" x14ac:dyDescent="0.2">
      <c r="A42" s="119" t="s">
        <v>66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7"/>
      <c r="BJ42" s="7"/>
      <c r="BK42" s="7"/>
      <c r="BL42" s="7"/>
    </row>
    <row r="43" spans="1:79" ht="15.95" customHeight="1" x14ac:dyDescent="0.2">
      <c r="A43" s="81" t="s">
        <v>41</v>
      </c>
      <c r="B43" s="81"/>
      <c r="C43" s="81"/>
      <c r="D43" s="75" t="s">
        <v>38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  <c r="AC43" s="81" t="s">
        <v>42</v>
      </c>
      <c r="AD43" s="81"/>
      <c r="AE43" s="81"/>
      <c r="AF43" s="81"/>
      <c r="AG43" s="81"/>
      <c r="AH43" s="81"/>
      <c r="AI43" s="81"/>
      <c r="AJ43" s="81"/>
      <c r="AK43" s="81" t="s">
        <v>43</v>
      </c>
      <c r="AL43" s="81"/>
      <c r="AM43" s="81"/>
      <c r="AN43" s="81"/>
      <c r="AO43" s="81"/>
      <c r="AP43" s="81"/>
      <c r="AQ43" s="81"/>
      <c r="AR43" s="81"/>
      <c r="AS43" s="81" t="s">
        <v>39</v>
      </c>
      <c r="AT43" s="81"/>
      <c r="AU43" s="81"/>
      <c r="AV43" s="81"/>
      <c r="AW43" s="81"/>
      <c r="AX43" s="81"/>
      <c r="AY43" s="81"/>
      <c r="AZ43" s="81"/>
      <c r="BA43" s="81" t="s">
        <v>40</v>
      </c>
      <c r="BB43" s="81"/>
      <c r="BC43" s="81"/>
      <c r="BD43" s="81"/>
      <c r="BE43" s="81"/>
      <c r="BF43" s="81"/>
      <c r="BG43" s="81"/>
      <c r="BH43" s="81"/>
    </row>
    <row r="44" spans="1:79" ht="24.75" customHeight="1" x14ac:dyDescent="0.2">
      <c r="A44" s="81"/>
      <c r="B44" s="81"/>
      <c r="C44" s="81"/>
      <c r="D44" s="78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</row>
    <row r="45" spans="1:79" ht="15.75" x14ac:dyDescent="0.2">
      <c r="A45" s="81">
        <v>1</v>
      </c>
      <c r="B45" s="81"/>
      <c r="C45" s="81"/>
      <c r="D45" s="96">
        <v>2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8"/>
      <c r="AC45" s="81">
        <v>3</v>
      </c>
      <c r="AD45" s="81"/>
      <c r="AE45" s="81"/>
      <c r="AF45" s="81"/>
      <c r="AG45" s="81"/>
      <c r="AH45" s="81"/>
      <c r="AI45" s="81"/>
      <c r="AJ45" s="81"/>
      <c r="AK45" s="81">
        <v>4</v>
      </c>
      <c r="AL45" s="81"/>
      <c r="AM45" s="81"/>
      <c r="AN45" s="81"/>
      <c r="AO45" s="81"/>
      <c r="AP45" s="81"/>
      <c r="AQ45" s="81"/>
      <c r="AR45" s="81"/>
      <c r="AS45" s="81">
        <v>5</v>
      </c>
      <c r="AT45" s="81"/>
      <c r="AU45" s="81"/>
      <c r="AV45" s="81"/>
      <c r="AW45" s="81"/>
      <c r="AX45" s="81"/>
      <c r="AY45" s="81"/>
      <c r="AZ45" s="81"/>
      <c r="BA45" s="81">
        <v>6</v>
      </c>
      <c r="BB45" s="81"/>
      <c r="BC45" s="81"/>
      <c r="BD45" s="81"/>
      <c r="BE45" s="81"/>
      <c r="BF45" s="81"/>
      <c r="BG45" s="81"/>
      <c r="BH45" s="81"/>
    </row>
    <row r="46" spans="1:79" s="5" customFormat="1" hidden="1" x14ac:dyDescent="0.2">
      <c r="A46" s="92" t="s">
        <v>12</v>
      </c>
      <c r="B46" s="92"/>
      <c r="C46" s="92"/>
      <c r="D46" s="99" t="s">
        <v>13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1"/>
      <c r="AC46" s="82" t="s">
        <v>14</v>
      </c>
      <c r="AD46" s="82"/>
      <c r="AE46" s="82"/>
      <c r="AF46" s="82"/>
      <c r="AG46" s="82"/>
      <c r="AH46" s="82"/>
      <c r="AI46" s="82"/>
      <c r="AJ46" s="82"/>
      <c r="AK46" s="82" t="s">
        <v>15</v>
      </c>
      <c r="AL46" s="82"/>
      <c r="AM46" s="82"/>
      <c r="AN46" s="82"/>
      <c r="AO46" s="82"/>
      <c r="AP46" s="82"/>
      <c r="AQ46" s="82"/>
      <c r="AR46" s="82"/>
      <c r="AS46" s="87" t="s">
        <v>36</v>
      </c>
      <c r="AT46" s="82"/>
      <c r="AU46" s="82"/>
      <c r="AV46" s="82"/>
      <c r="AW46" s="82"/>
      <c r="AX46" s="82"/>
      <c r="AY46" s="82"/>
      <c r="AZ46" s="82"/>
      <c r="BA46" s="87" t="s">
        <v>37</v>
      </c>
      <c r="BB46" s="82"/>
      <c r="BC46" s="82"/>
      <c r="BD46" s="82"/>
      <c r="BE46" s="82"/>
      <c r="BF46" s="82"/>
      <c r="BG46" s="82"/>
      <c r="BH46" s="82"/>
      <c r="CA46" s="5" t="s">
        <v>19</v>
      </c>
    </row>
    <row r="47" spans="1:79" ht="25.5" customHeight="1" x14ac:dyDescent="0.2">
      <c r="A47" s="92">
        <v>1</v>
      </c>
      <c r="B47" s="92"/>
      <c r="C47" s="92"/>
      <c r="D47" s="84" t="s">
        <v>92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74">
        <f>5000000+14000000</f>
        <v>19000000</v>
      </c>
      <c r="AD47" s="74"/>
      <c r="AE47" s="74"/>
      <c r="AF47" s="74"/>
      <c r="AG47" s="74"/>
      <c r="AH47" s="74"/>
      <c r="AI47" s="74"/>
      <c r="AJ47" s="74"/>
      <c r="AK47" s="74">
        <f>7500000+6476000</f>
        <v>13976000</v>
      </c>
      <c r="AL47" s="74"/>
      <c r="AM47" s="74"/>
      <c r="AN47" s="74"/>
      <c r="AO47" s="74"/>
      <c r="AP47" s="74"/>
      <c r="AQ47" s="74"/>
      <c r="AR47" s="74"/>
      <c r="AS47" s="74">
        <f>AK47</f>
        <v>13976000</v>
      </c>
      <c r="AT47" s="74"/>
      <c r="AU47" s="74"/>
      <c r="AV47" s="74"/>
      <c r="AW47" s="74"/>
      <c r="AX47" s="74"/>
      <c r="AY47" s="74"/>
      <c r="AZ47" s="74"/>
      <c r="BA47" s="74">
        <f>AC47+AK47</f>
        <v>32976000</v>
      </c>
      <c r="BB47" s="74"/>
      <c r="BC47" s="74"/>
      <c r="BD47" s="74"/>
      <c r="BE47" s="74"/>
      <c r="BF47" s="74"/>
      <c r="BG47" s="74"/>
      <c r="BH47" s="74"/>
      <c r="CA47" s="1" t="s">
        <v>20</v>
      </c>
    </row>
    <row r="48" spans="1:79" s="5" customFormat="1" ht="19.5" customHeight="1" x14ac:dyDescent="0.2">
      <c r="A48" s="131"/>
      <c r="B48" s="131"/>
      <c r="C48" s="131"/>
      <c r="D48" s="132" t="s">
        <v>49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4"/>
      <c r="AC48" s="83">
        <f>AC47</f>
        <v>19000000</v>
      </c>
      <c r="AD48" s="83"/>
      <c r="AE48" s="83"/>
      <c r="AF48" s="83"/>
      <c r="AG48" s="83"/>
      <c r="AH48" s="83"/>
      <c r="AI48" s="83"/>
      <c r="AJ48" s="83"/>
      <c r="AK48" s="83">
        <f>AK47</f>
        <v>13976000</v>
      </c>
      <c r="AL48" s="83"/>
      <c r="AM48" s="83"/>
      <c r="AN48" s="83"/>
      <c r="AO48" s="83"/>
      <c r="AP48" s="83"/>
      <c r="AQ48" s="83"/>
      <c r="AR48" s="83"/>
      <c r="AS48" s="83">
        <f>AS47</f>
        <v>13976000</v>
      </c>
      <c r="AT48" s="83"/>
      <c r="AU48" s="83"/>
      <c r="AV48" s="83"/>
      <c r="AW48" s="83"/>
      <c r="AX48" s="83"/>
      <c r="AY48" s="83"/>
      <c r="AZ48" s="83"/>
      <c r="BA48" s="83">
        <f>AC48+AK48</f>
        <v>32976000</v>
      </c>
      <c r="BB48" s="83"/>
      <c r="BC48" s="83"/>
      <c r="BD48" s="83"/>
      <c r="BE48" s="83"/>
      <c r="BF48" s="83"/>
      <c r="BG48" s="83"/>
      <c r="BH48" s="83"/>
    </row>
    <row r="50" spans="1:79" ht="15.75" customHeight="1" x14ac:dyDescent="0.2">
      <c r="A50" s="91" t="s">
        <v>78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</row>
    <row r="51" spans="1:79" ht="10.5" customHeight="1" x14ac:dyDescent="0.2">
      <c r="A51" s="136" t="s">
        <v>66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pans="1:79" ht="15.95" customHeight="1" x14ac:dyDescent="0.2">
      <c r="A52" s="75" t="s">
        <v>10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7"/>
      <c r="Y52" s="81" t="s">
        <v>42</v>
      </c>
      <c r="Z52" s="81"/>
      <c r="AA52" s="81"/>
      <c r="AB52" s="81"/>
      <c r="AC52" s="81"/>
      <c r="AD52" s="81"/>
      <c r="AE52" s="81"/>
      <c r="AF52" s="81"/>
      <c r="AG52" s="81" t="s">
        <v>43</v>
      </c>
      <c r="AH52" s="81"/>
      <c r="AI52" s="81"/>
      <c r="AJ52" s="81"/>
      <c r="AK52" s="81"/>
      <c r="AL52" s="81"/>
      <c r="AM52" s="81"/>
      <c r="AN52" s="81"/>
      <c r="AO52" s="81" t="s">
        <v>40</v>
      </c>
      <c r="AP52" s="81"/>
      <c r="AQ52" s="81"/>
      <c r="AR52" s="81"/>
      <c r="AS52" s="81"/>
      <c r="AT52" s="81"/>
      <c r="AU52" s="81"/>
      <c r="AV52" s="81"/>
    </row>
    <row r="53" spans="1:79" ht="5.25" customHeight="1" x14ac:dyDescent="0.2">
      <c r="A53" s="78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80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</row>
    <row r="54" spans="1:79" ht="11.25" customHeight="1" x14ac:dyDescent="0.2">
      <c r="A54" s="96">
        <v>1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8"/>
      <c r="Y54" s="81">
        <v>2</v>
      </c>
      <c r="Z54" s="81"/>
      <c r="AA54" s="81"/>
      <c r="AB54" s="81"/>
      <c r="AC54" s="81"/>
      <c r="AD54" s="81"/>
      <c r="AE54" s="81"/>
      <c r="AF54" s="81"/>
      <c r="AG54" s="81">
        <v>3</v>
      </c>
      <c r="AH54" s="81"/>
      <c r="AI54" s="81"/>
      <c r="AJ54" s="81"/>
      <c r="AK54" s="81"/>
      <c r="AL54" s="81"/>
      <c r="AM54" s="81"/>
      <c r="AN54" s="81"/>
      <c r="AO54" s="81">
        <v>4</v>
      </c>
      <c r="AP54" s="81"/>
      <c r="AQ54" s="81"/>
      <c r="AR54" s="81"/>
      <c r="AS54" s="81"/>
      <c r="AT54" s="81"/>
      <c r="AU54" s="81"/>
      <c r="AV54" s="81"/>
    </row>
    <row r="55" spans="1:79" ht="12.75" hidden="1" customHeight="1" x14ac:dyDescent="0.2">
      <c r="A55" s="93" t="s">
        <v>13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5"/>
      <c r="Y55" s="82" t="s">
        <v>14</v>
      </c>
      <c r="Z55" s="82"/>
      <c r="AA55" s="82"/>
      <c r="AB55" s="82"/>
      <c r="AC55" s="82"/>
      <c r="AD55" s="82"/>
      <c r="AE55" s="82"/>
      <c r="AF55" s="82"/>
      <c r="AG55" s="82" t="s">
        <v>15</v>
      </c>
      <c r="AH55" s="82"/>
      <c r="AI55" s="82"/>
      <c r="AJ55" s="82"/>
      <c r="AK55" s="82"/>
      <c r="AL55" s="82"/>
      <c r="AM55" s="82"/>
      <c r="AN55" s="82"/>
      <c r="AO55" s="82" t="s">
        <v>16</v>
      </c>
      <c r="AP55" s="82"/>
      <c r="AQ55" s="82"/>
      <c r="AR55" s="82"/>
      <c r="AS55" s="82"/>
      <c r="AT55" s="82"/>
      <c r="AU55" s="82"/>
      <c r="AV55" s="82"/>
      <c r="CA55" s="1" t="s">
        <v>21</v>
      </c>
    </row>
    <row r="56" spans="1:79" ht="30" customHeight="1" x14ac:dyDescent="0.2">
      <c r="A56" s="84" t="s">
        <v>50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6"/>
      <c r="Y56" s="74">
        <f>5000000+14000000</f>
        <v>19000000</v>
      </c>
      <c r="Z56" s="74"/>
      <c r="AA56" s="74"/>
      <c r="AB56" s="74"/>
      <c r="AC56" s="74"/>
      <c r="AD56" s="74"/>
      <c r="AE56" s="74"/>
      <c r="AF56" s="74"/>
      <c r="AG56" s="74">
        <f>AS48</f>
        <v>13976000</v>
      </c>
      <c r="AH56" s="74"/>
      <c r="AI56" s="74"/>
      <c r="AJ56" s="74"/>
      <c r="AK56" s="74"/>
      <c r="AL56" s="74"/>
      <c r="AM56" s="74"/>
      <c r="AN56" s="74"/>
      <c r="AO56" s="74">
        <f>Y56+AG56</f>
        <v>32976000</v>
      </c>
      <c r="AP56" s="74"/>
      <c r="AQ56" s="74"/>
      <c r="AR56" s="74"/>
      <c r="AS56" s="74"/>
      <c r="AT56" s="74"/>
      <c r="AU56" s="74"/>
      <c r="AV56" s="74"/>
      <c r="CA56" s="1" t="s">
        <v>22</v>
      </c>
    </row>
    <row r="57" spans="1:79" s="5" customFormat="1" ht="18.75" customHeight="1" x14ac:dyDescent="0.2">
      <c r="A57" s="132" t="s">
        <v>40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4"/>
      <c r="Y57" s="83">
        <f>Y56</f>
        <v>19000000</v>
      </c>
      <c r="Z57" s="83"/>
      <c r="AA57" s="83"/>
      <c r="AB57" s="83"/>
      <c r="AC57" s="83"/>
      <c r="AD57" s="83"/>
      <c r="AE57" s="83"/>
      <c r="AF57" s="83"/>
      <c r="AG57" s="83">
        <f>AG56</f>
        <v>13976000</v>
      </c>
      <c r="AH57" s="83"/>
      <c r="AI57" s="83"/>
      <c r="AJ57" s="83"/>
      <c r="AK57" s="83"/>
      <c r="AL57" s="83"/>
      <c r="AM57" s="83"/>
      <c r="AN57" s="83"/>
      <c r="AO57" s="83">
        <f>Y57+AG57</f>
        <v>32976000</v>
      </c>
      <c r="AP57" s="83"/>
      <c r="AQ57" s="83"/>
      <c r="AR57" s="83"/>
      <c r="AS57" s="83"/>
      <c r="AT57" s="83"/>
      <c r="AU57" s="83"/>
      <c r="AV57" s="83"/>
    </row>
    <row r="59" spans="1:79" ht="15.75" customHeight="1" x14ac:dyDescent="0.2">
      <c r="A59" s="103" t="s">
        <v>79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</row>
    <row r="60" spans="1:79" ht="30" customHeight="1" x14ac:dyDescent="0.2">
      <c r="A60" s="81" t="s">
        <v>41</v>
      </c>
      <c r="B60" s="81"/>
      <c r="C60" s="81"/>
      <c r="D60" s="81"/>
      <c r="E60" s="81"/>
      <c r="F60" s="81"/>
      <c r="G60" s="96" t="s">
        <v>44</v>
      </c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8"/>
      <c r="Z60" s="81" t="s">
        <v>7</v>
      </c>
      <c r="AA60" s="81"/>
      <c r="AB60" s="81"/>
      <c r="AC60" s="81"/>
      <c r="AD60" s="81"/>
      <c r="AE60" s="81" t="s">
        <v>6</v>
      </c>
      <c r="AF60" s="81"/>
      <c r="AG60" s="81"/>
      <c r="AH60" s="81"/>
      <c r="AI60" s="81"/>
      <c r="AJ60" s="81"/>
      <c r="AK60" s="81"/>
      <c r="AL60" s="81"/>
      <c r="AM60" s="81"/>
      <c r="AN60" s="81"/>
      <c r="AO60" s="96" t="s">
        <v>42</v>
      </c>
      <c r="AP60" s="97"/>
      <c r="AQ60" s="97"/>
      <c r="AR60" s="97"/>
      <c r="AS60" s="97"/>
      <c r="AT60" s="97"/>
      <c r="AU60" s="97"/>
      <c r="AV60" s="98"/>
      <c r="AW60" s="96" t="s">
        <v>43</v>
      </c>
      <c r="AX60" s="97"/>
      <c r="AY60" s="97"/>
      <c r="AZ60" s="97"/>
      <c r="BA60" s="97"/>
      <c r="BB60" s="97"/>
      <c r="BC60" s="97"/>
      <c r="BD60" s="98"/>
      <c r="BE60" s="96" t="s">
        <v>40</v>
      </c>
      <c r="BF60" s="97"/>
      <c r="BG60" s="97"/>
      <c r="BH60" s="97"/>
      <c r="BI60" s="97"/>
      <c r="BJ60" s="97"/>
      <c r="BK60" s="97"/>
      <c r="BL60" s="98"/>
    </row>
    <row r="61" spans="1:79" ht="15.75" customHeight="1" x14ac:dyDescent="0.2">
      <c r="A61" s="81">
        <v>1</v>
      </c>
      <c r="B61" s="81"/>
      <c r="C61" s="81"/>
      <c r="D61" s="81"/>
      <c r="E61" s="81"/>
      <c r="F61" s="81"/>
      <c r="G61" s="96">
        <v>2</v>
      </c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8"/>
      <c r="Z61" s="81">
        <v>3</v>
      </c>
      <c r="AA61" s="81"/>
      <c r="AB61" s="81"/>
      <c r="AC61" s="81"/>
      <c r="AD61" s="81"/>
      <c r="AE61" s="81">
        <v>4</v>
      </c>
      <c r="AF61" s="81"/>
      <c r="AG61" s="81"/>
      <c r="AH61" s="81"/>
      <c r="AI61" s="81"/>
      <c r="AJ61" s="81"/>
      <c r="AK61" s="81"/>
      <c r="AL61" s="81"/>
      <c r="AM61" s="81"/>
      <c r="AN61" s="81"/>
      <c r="AO61" s="81">
        <v>5</v>
      </c>
      <c r="AP61" s="81"/>
      <c r="AQ61" s="81"/>
      <c r="AR61" s="81"/>
      <c r="AS61" s="81"/>
      <c r="AT61" s="81"/>
      <c r="AU61" s="81"/>
      <c r="AV61" s="81"/>
      <c r="AW61" s="81">
        <v>6</v>
      </c>
      <c r="AX61" s="81"/>
      <c r="AY61" s="81"/>
      <c r="AZ61" s="81"/>
      <c r="BA61" s="81"/>
      <c r="BB61" s="81"/>
      <c r="BC61" s="81"/>
      <c r="BD61" s="81"/>
      <c r="BE61" s="81">
        <v>7</v>
      </c>
      <c r="BF61" s="81"/>
      <c r="BG61" s="81"/>
      <c r="BH61" s="81"/>
      <c r="BI61" s="81"/>
      <c r="BJ61" s="81"/>
      <c r="BK61" s="81"/>
      <c r="BL61" s="81"/>
    </row>
    <row r="62" spans="1:79" ht="12.75" hidden="1" customHeight="1" x14ac:dyDescent="0.2">
      <c r="A62" s="92" t="s">
        <v>47</v>
      </c>
      <c r="B62" s="92"/>
      <c r="C62" s="92"/>
      <c r="D62" s="92"/>
      <c r="E62" s="92"/>
      <c r="F62" s="92"/>
      <c r="G62" s="93" t="s">
        <v>13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92" t="s">
        <v>25</v>
      </c>
      <c r="AA62" s="92"/>
      <c r="AB62" s="92"/>
      <c r="AC62" s="92"/>
      <c r="AD62" s="92"/>
      <c r="AE62" s="135" t="s">
        <v>46</v>
      </c>
      <c r="AF62" s="135"/>
      <c r="AG62" s="135"/>
      <c r="AH62" s="135"/>
      <c r="AI62" s="135"/>
      <c r="AJ62" s="135"/>
      <c r="AK62" s="135"/>
      <c r="AL62" s="135"/>
      <c r="AM62" s="135"/>
      <c r="AN62" s="93"/>
      <c r="AO62" s="82" t="s">
        <v>14</v>
      </c>
      <c r="AP62" s="82"/>
      <c r="AQ62" s="82"/>
      <c r="AR62" s="82"/>
      <c r="AS62" s="82"/>
      <c r="AT62" s="82"/>
      <c r="AU62" s="82"/>
      <c r="AV62" s="82"/>
      <c r="AW62" s="82" t="s">
        <v>45</v>
      </c>
      <c r="AX62" s="82"/>
      <c r="AY62" s="82"/>
      <c r="AZ62" s="82"/>
      <c r="BA62" s="82"/>
      <c r="BB62" s="82"/>
      <c r="BC62" s="82"/>
      <c r="BD62" s="82"/>
      <c r="BE62" s="82" t="s">
        <v>16</v>
      </c>
      <c r="BF62" s="82"/>
      <c r="BG62" s="82"/>
      <c r="BH62" s="82"/>
      <c r="BI62" s="82"/>
      <c r="BJ62" s="82"/>
      <c r="BK62" s="82"/>
      <c r="BL62" s="82"/>
      <c r="CA62" s="1" t="s">
        <v>23</v>
      </c>
    </row>
    <row r="63" spans="1:79" s="5" customFormat="1" ht="12.75" customHeight="1" x14ac:dyDescent="0.2">
      <c r="A63" s="131">
        <v>1</v>
      </c>
      <c r="B63" s="131"/>
      <c r="C63" s="131"/>
      <c r="D63" s="131"/>
      <c r="E63" s="131"/>
      <c r="F63" s="131"/>
      <c r="G63" s="137" t="s">
        <v>51</v>
      </c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9"/>
      <c r="Z63" s="143"/>
      <c r="AA63" s="143"/>
      <c r="AB63" s="143"/>
      <c r="AC63" s="143"/>
      <c r="AD63" s="143"/>
      <c r="AE63" s="144"/>
      <c r="AF63" s="144"/>
      <c r="AG63" s="144"/>
      <c r="AH63" s="144"/>
      <c r="AI63" s="144"/>
      <c r="AJ63" s="144"/>
      <c r="AK63" s="144"/>
      <c r="AL63" s="144"/>
      <c r="AM63" s="144"/>
      <c r="AN63" s="145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CA63" s="5" t="s">
        <v>24</v>
      </c>
    </row>
    <row r="64" spans="1:79" ht="48.75" customHeight="1" x14ac:dyDescent="0.2">
      <c r="A64" s="155"/>
      <c r="B64" s="156"/>
      <c r="C64" s="156"/>
      <c r="D64" s="156"/>
      <c r="E64" s="156"/>
      <c r="F64" s="157"/>
      <c r="G64" s="71" t="s">
        <v>93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149" t="s">
        <v>52</v>
      </c>
      <c r="AA64" s="150"/>
      <c r="AB64" s="150"/>
      <c r="AC64" s="150"/>
      <c r="AD64" s="151"/>
      <c r="AE64" s="149" t="s">
        <v>87</v>
      </c>
      <c r="AF64" s="150"/>
      <c r="AG64" s="150"/>
      <c r="AH64" s="150"/>
      <c r="AI64" s="150"/>
      <c r="AJ64" s="150"/>
      <c r="AK64" s="150"/>
      <c r="AL64" s="150"/>
      <c r="AM64" s="150"/>
      <c r="AN64" s="151"/>
      <c r="AO64" s="74">
        <f>5000000+14000000</f>
        <v>19000000</v>
      </c>
      <c r="AP64" s="74"/>
      <c r="AQ64" s="74"/>
      <c r="AR64" s="74"/>
      <c r="AS64" s="74"/>
      <c r="AT64" s="74"/>
      <c r="AU64" s="74"/>
      <c r="AV64" s="74"/>
      <c r="AW64" s="74">
        <f>AS48</f>
        <v>13976000</v>
      </c>
      <c r="AX64" s="74"/>
      <c r="AY64" s="74"/>
      <c r="AZ64" s="74"/>
      <c r="BA64" s="74"/>
      <c r="BB64" s="74"/>
      <c r="BC64" s="74"/>
      <c r="BD64" s="74"/>
      <c r="BE64" s="74">
        <f>AO64+AW64</f>
        <v>32976000</v>
      </c>
      <c r="BF64" s="74"/>
      <c r="BG64" s="74"/>
      <c r="BH64" s="74"/>
      <c r="BI64" s="74"/>
      <c r="BJ64" s="74"/>
      <c r="BK64" s="74"/>
      <c r="BL64" s="74"/>
    </row>
    <row r="65" spans="1:66" ht="32.25" customHeight="1" x14ac:dyDescent="0.2">
      <c r="A65" s="158"/>
      <c r="B65" s="50"/>
      <c r="C65" s="50"/>
      <c r="D65" s="50"/>
      <c r="E65" s="50"/>
      <c r="F65" s="159"/>
      <c r="G65" s="71" t="s">
        <v>95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152"/>
      <c r="AA65" s="153"/>
      <c r="AB65" s="153"/>
      <c r="AC65" s="153"/>
      <c r="AD65" s="154"/>
      <c r="AE65" s="152"/>
      <c r="AF65" s="153"/>
      <c r="AG65" s="153"/>
      <c r="AH65" s="153"/>
      <c r="AI65" s="153"/>
      <c r="AJ65" s="153"/>
      <c r="AK65" s="153"/>
      <c r="AL65" s="153"/>
      <c r="AM65" s="153"/>
      <c r="AN65" s="154"/>
      <c r="AO65" s="146">
        <v>14000000</v>
      </c>
      <c r="AP65" s="147"/>
      <c r="AQ65" s="147"/>
      <c r="AR65" s="147"/>
      <c r="AS65" s="147"/>
      <c r="AT65" s="147"/>
      <c r="AU65" s="147"/>
      <c r="AV65" s="148"/>
      <c r="AW65" s="146">
        <v>0</v>
      </c>
      <c r="AX65" s="147"/>
      <c r="AY65" s="147"/>
      <c r="AZ65" s="147"/>
      <c r="BA65" s="147"/>
      <c r="BB65" s="147"/>
      <c r="BC65" s="147"/>
      <c r="BD65" s="148"/>
      <c r="BE65" s="74">
        <f>AO65+AW65</f>
        <v>14000000</v>
      </c>
      <c r="BF65" s="74"/>
      <c r="BG65" s="74"/>
      <c r="BH65" s="74"/>
      <c r="BI65" s="74"/>
      <c r="BJ65" s="74"/>
      <c r="BK65" s="74"/>
      <c r="BL65" s="74"/>
    </row>
    <row r="66" spans="1:66" ht="22.5" customHeight="1" x14ac:dyDescent="0.2">
      <c r="A66" s="92"/>
      <c r="B66" s="92"/>
      <c r="C66" s="92"/>
      <c r="D66" s="92"/>
      <c r="E66" s="92"/>
      <c r="F66" s="92"/>
      <c r="G66" s="71" t="s">
        <v>53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2"/>
      <c r="Z66" s="87" t="s">
        <v>54</v>
      </c>
      <c r="AA66" s="87"/>
      <c r="AB66" s="87"/>
      <c r="AC66" s="87"/>
      <c r="AD66" s="87"/>
      <c r="AE66" s="71" t="s">
        <v>55</v>
      </c>
      <c r="AF66" s="72"/>
      <c r="AG66" s="72"/>
      <c r="AH66" s="72"/>
      <c r="AI66" s="72"/>
      <c r="AJ66" s="72"/>
      <c r="AK66" s="72"/>
      <c r="AL66" s="72"/>
      <c r="AM66" s="72"/>
      <c r="AN66" s="73"/>
      <c r="AO66" s="140">
        <v>1</v>
      </c>
      <c r="AP66" s="140"/>
      <c r="AQ66" s="140"/>
      <c r="AR66" s="140"/>
      <c r="AS66" s="140"/>
      <c r="AT66" s="140"/>
      <c r="AU66" s="140"/>
      <c r="AV66" s="140"/>
      <c r="AW66" s="140">
        <v>1</v>
      </c>
      <c r="AX66" s="140"/>
      <c r="AY66" s="140"/>
      <c r="AZ66" s="140"/>
      <c r="BA66" s="140"/>
      <c r="BB66" s="140"/>
      <c r="BC66" s="140"/>
      <c r="BD66" s="140"/>
      <c r="BE66" s="140">
        <v>1</v>
      </c>
      <c r="BF66" s="140"/>
      <c r="BG66" s="140"/>
      <c r="BH66" s="140"/>
      <c r="BI66" s="140"/>
      <c r="BJ66" s="140"/>
      <c r="BK66" s="140"/>
      <c r="BL66" s="140"/>
    </row>
    <row r="67" spans="1:66" s="5" customFormat="1" ht="12.75" customHeight="1" x14ac:dyDescent="0.2">
      <c r="A67" s="45">
        <v>2</v>
      </c>
      <c r="B67" s="45"/>
      <c r="C67" s="45"/>
      <c r="D67" s="45"/>
      <c r="E67" s="45"/>
      <c r="F67" s="45"/>
      <c r="G67" s="46" t="s">
        <v>56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BM67" s="26"/>
      <c r="BN67" s="26"/>
    </row>
    <row r="68" spans="1:66" ht="20.25" customHeight="1" x14ac:dyDescent="0.2">
      <c r="A68" s="36"/>
      <c r="B68" s="36"/>
      <c r="C68" s="36"/>
      <c r="D68" s="36"/>
      <c r="E68" s="36"/>
      <c r="F68" s="36"/>
      <c r="G68" s="41" t="s">
        <v>57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0" t="s">
        <v>54</v>
      </c>
      <c r="AA68" s="40"/>
      <c r="AB68" s="40"/>
      <c r="AC68" s="40"/>
      <c r="AD68" s="40"/>
      <c r="AE68" s="41" t="s">
        <v>55</v>
      </c>
      <c r="AF68" s="68"/>
      <c r="AG68" s="68"/>
      <c r="AH68" s="68"/>
      <c r="AI68" s="68"/>
      <c r="AJ68" s="68"/>
      <c r="AK68" s="68"/>
      <c r="AL68" s="68"/>
      <c r="AM68" s="68"/>
      <c r="AN68" s="69"/>
      <c r="AO68" s="70">
        <v>1</v>
      </c>
      <c r="AP68" s="70"/>
      <c r="AQ68" s="70"/>
      <c r="AR68" s="70"/>
      <c r="AS68" s="70"/>
      <c r="AT68" s="70"/>
      <c r="AU68" s="70"/>
      <c r="AV68" s="70"/>
      <c r="AW68" s="70">
        <v>1</v>
      </c>
      <c r="AX68" s="70"/>
      <c r="AY68" s="70"/>
      <c r="AZ68" s="70"/>
      <c r="BA68" s="70"/>
      <c r="BB68" s="70"/>
      <c r="BC68" s="70"/>
      <c r="BD68" s="70"/>
      <c r="BE68" s="70">
        <v>1</v>
      </c>
      <c r="BF68" s="70"/>
      <c r="BG68" s="70"/>
      <c r="BH68" s="70"/>
      <c r="BI68" s="70"/>
      <c r="BJ68" s="70"/>
      <c r="BK68" s="70"/>
      <c r="BL68" s="70"/>
      <c r="BM68" s="25"/>
      <c r="BN68" s="25"/>
    </row>
    <row r="69" spans="1:66" s="5" customFormat="1" ht="15.75" customHeight="1" x14ac:dyDescent="0.2">
      <c r="A69" s="45">
        <v>3</v>
      </c>
      <c r="B69" s="45"/>
      <c r="C69" s="45"/>
      <c r="D69" s="45"/>
      <c r="E69" s="45"/>
      <c r="F69" s="45"/>
      <c r="G69" s="46" t="s">
        <v>58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26"/>
      <c r="BN69" s="26"/>
    </row>
    <row r="70" spans="1:66" ht="17.25" customHeight="1" x14ac:dyDescent="0.2">
      <c r="A70" s="36"/>
      <c r="B70" s="36"/>
      <c r="C70" s="36"/>
      <c r="D70" s="36"/>
      <c r="E70" s="36"/>
      <c r="F70" s="36"/>
      <c r="G70" s="41" t="s">
        <v>59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0" t="s">
        <v>52</v>
      </c>
      <c r="AA70" s="40"/>
      <c r="AB70" s="40"/>
      <c r="AC70" s="40"/>
      <c r="AD70" s="40"/>
      <c r="AE70" s="37" t="s">
        <v>60</v>
      </c>
      <c r="AF70" s="38"/>
      <c r="AG70" s="38"/>
      <c r="AH70" s="38"/>
      <c r="AI70" s="38"/>
      <c r="AJ70" s="38"/>
      <c r="AK70" s="38"/>
      <c r="AL70" s="38"/>
      <c r="AM70" s="38"/>
      <c r="AN70" s="39"/>
      <c r="AO70" s="44">
        <f>AO64</f>
        <v>19000000</v>
      </c>
      <c r="AP70" s="44"/>
      <c r="AQ70" s="44"/>
      <c r="AR70" s="44"/>
      <c r="AS70" s="44"/>
      <c r="AT70" s="44"/>
      <c r="AU70" s="44"/>
      <c r="AV70" s="44"/>
      <c r="AW70" s="44">
        <f>AW64</f>
        <v>13976000</v>
      </c>
      <c r="AX70" s="44"/>
      <c r="AY70" s="44"/>
      <c r="AZ70" s="44"/>
      <c r="BA70" s="44"/>
      <c r="BB70" s="44"/>
      <c r="BC70" s="44"/>
      <c r="BD70" s="44"/>
      <c r="BE70" s="44">
        <f>AO70+AW70</f>
        <v>32976000</v>
      </c>
      <c r="BF70" s="44"/>
      <c r="BG70" s="44"/>
      <c r="BH70" s="44"/>
      <c r="BI70" s="44"/>
      <c r="BJ70" s="44"/>
      <c r="BK70" s="44"/>
      <c r="BL70" s="44"/>
      <c r="BM70" s="25"/>
      <c r="BN70" s="25"/>
    </row>
    <row r="71" spans="1:66" s="5" customFormat="1" ht="12.75" customHeight="1" x14ac:dyDescent="0.2">
      <c r="A71" s="45">
        <v>4</v>
      </c>
      <c r="B71" s="45"/>
      <c r="C71" s="45"/>
      <c r="D71" s="45"/>
      <c r="E71" s="45"/>
      <c r="F71" s="45"/>
      <c r="G71" s="46" t="s">
        <v>61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26"/>
      <c r="BN71" s="26"/>
    </row>
    <row r="72" spans="1:66" ht="27.75" customHeight="1" x14ac:dyDescent="0.2">
      <c r="A72" s="36"/>
      <c r="B72" s="36"/>
      <c r="C72" s="36"/>
      <c r="D72" s="36"/>
      <c r="E72" s="36"/>
      <c r="F72" s="36"/>
      <c r="G72" s="37" t="s">
        <v>62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9"/>
      <c r="Z72" s="40" t="s">
        <v>63</v>
      </c>
      <c r="AA72" s="40"/>
      <c r="AB72" s="40"/>
      <c r="AC72" s="40"/>
      <c r="AD72" s="40"/>
      <c r="AE72" s="41" t="s">
        <v>60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4">
        <v>100</v>
      </c>
      <c r="AP72" s="44"/>
      <c r="AQ72" s="44"/>
      <c r="AR72" s="44"/>
      <c r="AS72" s="44"/>
      <c r="AT72" s="44"/>
      <c r="AU72" s="44"/>
      <c r="AV72" s="44"/>
      <c r="AW72" s="44">
        <v>100</v>
      </c>
      <c r="AX72" s="44"/>
      <c r="AY72" s="44"/>
      <c r="AZ72" s="44"/>
      <c r="BA72" s="44"/>
      <c r="BB72" s="44"/>
      <c r="BC72" s="44"/>
      <c r="BD72" s="44"/>
      <c r="BE72" s="44">
        <v>100</v>
      </c>
      <c r="BF72" s="44"/>
      <c r="BG72" s="44"/>
      <c r="BH72" s="44"/>
      <c r="BI72" s="44"/>
      <c r="BJ72" s="44"/>
      <c r="BK72" s="44"/>
      <c r="BL72" s="44"/>
      <c r="BM72" s="25"/>
      <c r="BN72" s="25"/>
    </row>
    <row r="73" spans="1:66" ht="14.25" customHeight="1" x14ac:dyDescent="0.2">
      <c r="A73" s="27"/>
      <c r="B73" s="27"/>
      <c r="C73" s="27"/>
      <c r="D73" s="27"/>
      <c r="E73" s="27"/>
      <c r="F73" s="27"/>
      <c r="G73" s="28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30"/>
      <c r="AA73" s="30"/>
      <c r="AB73" s="30"/>
      <c r="AC73" s="30"/>
      <c r="AD73" s="30"/>
      <c r="AE73" s="28"/>
      <c r="AF73" s="29"/>
      <c r="AG73" s="29"/>
      <c r="AH73" s="29"/>
      <c r="AI73" s="29"/>
      <c r="AJ73" s="29"/>
      <c r="AK73" s="29"/>
      <c r="AL73" s="29"/>
      <c r="AM73" s="29"/>
      <c r="AN73" s="29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25"/>
      <c r="BN73" s="25"/>
    </row>
    <row r="74" spans="1:66" ht="37.5" customHeight="1" x14ac:dyDescent="0.25">
      <c r="A74" s="58" t="s">
        <v>83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32"/>
      <c r="AO74" s="61" t="s">
        <v>98</v>
      </c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25"/>
      <c r="BI74" s="25"/>
      <c r="BJ74" s="25"/>
      <c r="BK74" s="25"/>
      <c r="BL74" s="25"/>
      <c r="BM74" s="25"/>
      <c r="BN74" s="25"/>
    </row>
    <row r="75" spans="1:66" ht="8.25" customHeight="1" x14ac:dyDescent="0.2">
      <c r="W75" s="56" t="s">
        <v>11</v>
      </c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O75" s="56" t="s">
        <v>84</v>
      </c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</row>
    <row r="76" spans="1:66" ht="15.75" x14ac:dyDescent="0.2">
      <c r="A76" s="63" t="s">
        <v>8</v>
      </c>
      <c r="B76" s="63"/>
      <c r="C76" s="63"/>
      <c r="D76" s="63"/>
      <c r="E76" s="63"/>
      <c r="F76" s="63"/>
    </row>
    <row r="77" spans="1:66" ht="15.75" customHeight="1" x14ac:dyDescent="0.2">
      <c r="A77" s="64" t="s">
        <v>85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</row>
    <row r="78" spans="1:66" x14ac:dyDescent="0.2">
      <c r="A78" s="53" t="s">
        <v>86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</row>
    <row r="79" spans="1:66" ht="15.75" customHeight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</row>
    <row r="80" spans="1:66" ht="33.75" customHeight="1" x14ac:dyDescent="0.25">
      <c r="A80" s="66" t="s">
        <v>96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6"/>
      <c r="AO80" s="51" t="s">
        <v>99</v>
      </c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</row>
    <row r="81" spans="1:59" ht="15" customHeight="1" x14ac:dyDescent="0.2">
      <c r="A81" s="54"/>
      <c r="B81" s="55"/>
      <c r="C81" s="55"/>
      <c r="D81" s="55"/>
      <c r="E81" s="55"/>
      <c r="F81" s="55"/>
      <c r="G81" s="55"/>
      <c r="H81" s="55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56" t="s">
        <v>11</v>
      </c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6"/>
      <c r="AO81" s="56" t="s">
        <v>84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</row>
    <row r="82" spans="1:59" ht="15.75" customHeight="1" x14ac:dyDescent="0.2">
      <c r="A82" s="56" t="s">
        <v>88</v>
      </c>
      <c r="B82" s="56"/>
      <c r="C82" s="56"/>
      <c r="D82" s="56"/>
      <c r="E82" s="56"/>
      <c r="F82" s="56"/>
      <c r="G82" s="56"/>
      <c r="H82" s="56"/>
    </row>
    <row r="83" spans="1:59" ht="12" customHeight="1" x14ac:dyDescent="0.2">
      <c r="A83" s="24" t="s">
        <v>89</v>
      </c>
    </row>
    <row r="84" spans="1:59" ht="9" customHeight="1" x14ac:dyDescent="0.2">
      <c r="A84" s="24"/>
    </row>
    <row r="85" spans="1:59" ht="12" customHeight="1" x14ac:dyDescent="0.2">
      <c r="A85" s="57" t="s">
        <v>71</v>
      </c>
      <c r="B85" s="57"/>
      <c r="C85" s="57"/>
      <c r="D85" s="57"/>
      <c r="E85" s="57"/>
      <c r="F85" s="57"/>
      <c r="G85" s="57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6"/>
      <c r="AO85" s="4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</row>
    <row r="86" spans="1:59" ht="16.5" customHeight="1" x14ac:dyDescent="0.2">
      <c r="A86" s="33" t="s">
        <v>94</v>
      </c>
      <c r="B86" s="33"/>
      <c r="C86" s="33"/>
      <c r="D86" s="33"/>
      <c r="E86" s="33"/>
      <c r="F86" s="23"/>
      <c r="G86" s="23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6"/>
      <c r="AO86" s="4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</row>
    <row r="87" spans="1:59" ht="15.75" customHeight="1" x14ac:dyDescent="0.2">
      <c r="A87" s="34" t="s">
        <v>97</v>
      </c>
      <c r="B87" s="34"/>
      <c r="C87" s="34"/>
      <c r="D87" s="34"/>
      <c r="E87" s="34"/>
      <c r="F87" s="34"/>
      <c r="G87" s="34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6"/>
      <c r="AO87" s="4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</row>
    <row r="88" spans="1:59" ht="15.75" customHeight="1" x14ac:dyDescent="0.2">
      <c r="A88" s="18"/>
      <c r="B88" s="20"/>
      <c r="C88" s="20"/>
      <c r="D88" s="20"/>
      <c r="E88" s="20"/>
      <c r="F88" s="20"/>
      <c r="G88" s="20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6"/>
      <c r="AO88" s="4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</row>
    <row r="89" spans="1:59" ht="15.75" customHeight="1" x14ac:dyDescent="0.2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6"/>
      <c r="AO89" s="4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</row>
    <row r="90" spans="1:59" ht="11.25" customHeight="1" x14ac:dyDescent="0.2"/>
    <row r="95" spans="1:59" x14ac:dyDescent="0.2">
      <c r="A95" s="33"/>
      <c r="B95" s="33"/>
      <c r="C95" s="33"/>
      <c r="D95" s="33"/>
      <c r="E95" s="33"/>
      <c r="F95" s="33"/>
      <c r="G95" s="33"/>
    </row>
  </sheetData>
  <mergeCells count="217">
    <mergeCell ref="A54:X54"/>
    <mergeCell ref="A55:X55"/>
    <mergeCell ref="Y57:AF57"/>
    <mergeCell ref="AE60:AN60"/>
    <mergeCell ref="A64:F65"/>
    <mergeCell ref="AO1:BL1"/>
    <mergeCell ref="A50:BL50"/>
    <mergeCell ref="A47:C47"/>
    <mergeCell ref="U25:AD25"/>
    <mergeCell ref="AE25:AR25"/>
    <mergeCell ref="AK47:AR47"/>
    <mergeCell ref="AS47:AZ47"/>
    <mergeCell ref="D22:J22"/>
    <mergeCell ref="D23:J23"/>
    <mergeCell ref="L23:AB23"/>
    <mergeCell ref="A38:F38"/>
    <mergeCell ref="T26:W26"/>
    <mergeCell ref="A26:H26"/>
    <mergeCell ref="I26:S26"/>
    <mergeCell ref="A39:F39"/>
    <mergeCell ref="AC47:AJ47"/>
    <mergeCell ref="AC43:AJ44"/>
    <mergeCell ref="AK43:AR44"/>
    <mergeCell ref="AO55:AV55"/>
    <mergeCell ref="Y52:AF53"/>
    <mergeCell ref="AG52:AN53"/>
    <mergeCell ref="AW66:BD66"/>
    <mergeCell ref="BE66:BL66"/>
    <mergeCell ref="Z60:AD60"/>
    <mergeCell ref="G60:Y60"/>
    <mergeCell ref="A66:F66"/>
    <mergeCell ref="G66:Y66"/>
    <mergeCell ref="Z66:AD66"/>
    <mergeCell ref="AE66:AN66"/>
    <mergeCell ref="BE64:BL64"/>
    <mergeCell ref="A63:F63"/>
    <mergeCell ref="Z63:AD63"/>
    <mergeCell ref="AE63:AN63"/>
    <mergeCell ref="G65:Y65"/>
    <mergeCell ref="AO65:AV65"/>
    <mergeCell ref="AW65:BD65"/>
    <mergeCell ref="BE65:BL65"/>
    <mergeCell ref="AO66:AV66"/>
    <mergeCell ref="AE64:AN65"/>
    <mergeCell ref="Z64:AD65"/>
    <mergeCell ref="A60:F60"/>
    <mergeCell ref="A48:C48"/>
    <mergeCell ref="D48:AB48"/>
    <mergeCell ref="W75:AM75"/>
    <mergeCell ref="AO75:BG75"/>
    <mergeCell ref="AE61:AN61"/>
    <mergeCell ref="AE62:AN62"/>
    <mergeCell ref="AO63:AV63"/>
    <mergeCell ref="G61:Y61"/>
    <mergeCell ref="G62:Y62"/>
    <mergeCell ref="A56:X56"/>
    <mergeCell ref="AO60:AV60"/>
    <mergeCell ref="A51:AV51"/>
    <mergeCell ref="BE63:BL63"/>
    <mergeCell ref="AO62:AV62"/>
    <mergeCell ref="AW62:BD62"/>
    <mergeCell ref="BE62:BL62"/>
    <mergeCell ref="AW63:BD63"/>
    <mergeCell ref="AW60:BD60"/>
    <mergeCell ref="BE61:BL61"/>
    <mergeCell ref="BE60:BL60"/>
    <mergeCell ref="AC48:AJ48"/>
    <mergeCell ref="AK48:AR48"/>
    <mergeCell ref="AS48:AZ48"/>
    <mergeCell ref="BA48:BH48"/>
    <mergeCell ref="AO2:BL2"/>
    <mergeCell ref="AO3:BL3"/>
    <mergeCell ref="AO6:BF6"/>
    <mergeCell ref="AO4:BL4"/>
    <mergeCell ref="AO5:BL5"/>
    <mergeCell ref="AC23:BL23"/>
    <mergeCell ref="AS25:BC25"/>
    <mergeCell ref="BD25:BL25"/>
    <mergeCell ref="L20:BL20"/>
    <mergeCell ref="L22:AB22"/>
    <mergeCell ref="AC22:BL22"/>
    <mergeCell ref="AO7:BF7"/>
    <mergeCell ref="AO8:BF8"/>
    <mergeCell ref="AO9:BF9"/>
    <mergeCell ref="AO10:BF10"/>
    <mergeCell ref="A13:BL13"/>
    <mergeCell ref="A14:BL14"/>
    <mergeCell ref="A16:B16"/>
    <mergeCell ref="L16:BL16"/>
    <mergeCell ref="D16:J16"/>
    <mergeCell ref="L17:BL17"/>
    <mergeCell ref="A19:B19"/>
    <mergeCell ref="L19:BL19"/>
    <mergeCell ref="D17:J17"/>
    <mergeCell ref="D19:J19"/>
    <mergeCell ref="A25:T25"/>
    <mergeCell ref="A22:B22"/>
    <mergeCell ref="D20:J20"/>
    <mergeCell ref="G32:BL32"/>
    <mergeCell ref="A30:BL30"/>
    <mergeCell ref="A31:F31"/>
    <mergeCell ref="A42:BH42"/>
    <mergeCell ref="A28:BL28"/>
    <mergeCell ref="A29:BL29"/>
    <mergeCell ref="A35:BL35"/>
    <mergeCell ref="A36:F36"/>
    <mergeCell ref="G36:BL36"/>
    <mergeCell ref="A37:F37"/>
    <mergeCell ref="G37:BL37"/>
    <mergeCell ref="A33:BL33"/>
    <mergeCell ref="A34:BL34"/>
    <mergeCell ref="BA46:BH46"/>
    <mergeCell ref="A32:F32"/>
    <mergeCell ref="D47:AB47"/>
    <mergeCell ref="AC45:AJ45"/>
    <mergeCell ref="AC46:AJ46"/>
    <mergeCell ref="AK46:AR46"/>
    <mergeCell ref="AS46:AZ46"/>
    <mergeCell ref="AK45:AR45"/>
    <mergeCell ref="AS43:AZ44"/>
    <mergeCell ref="BA47:BH47"/>
    <mergeCell ref="G31:BL31"/>
    <mergeCell ref="G39:BL39"/>
    <mergeCell ref="A41:BL41"/>
    <mergeCell ref="A43:C44"/>
    <mergeCell ref="A45:C45"/>
    <mergeCell ref="A46:C46"/>
    <mergeCell ref="AS45:AZ45"/>
    <mergeCell ref="G38:BL38"/>
    <mergeCell ref="BA43:BH44"/>
    <mergeCell ref="BA45:BH45"/>
    <mergeCell ref="D43:AB44"/>
    <mergeCell ref="D45:AB45"/>
    <mergeCell ref="D46:AB46"/>
    <mergeCell ref="G64:Y64"/>
    <mergeCell ref="AO64:AV64"/>
    <mergeCell ref="AW64:BD64"/>
    <mergeCell ref="A52:X53"/>
    <mergeCell ref="AO61:AV61"/>
    <mergeCell ref="AW61:BD61"/>
    <mergeCell ref="AG54:AN54"/>
    <mergeCell ref="Y54:AF54"/>
    <mergeCell ref="Y55:AF55"/>
    <mergeCell ref="AG55:AN55"/>
    <mergeCell ref="AO54:AV54"/>
    <mergeCell ref="AG57:AN57"/>
    <mergeCell ref="AO57:AV57"/>
    <mergeCell ref="G63:Y63"/>
    <mergeCell ref="A61:F61"/>
    <mergeCell ref="A62:F62"/>
    <mergeCell ref="Z62:AD62"/>
    <mergeCell ref="Z61:AD61"/>
    <mergeCell ref="AO52:AV53"/>
    <mergeCell ref="AO56:AV56"/>
    <mergeCell ref="A59:BL59"/>
    <mergeCell ref="Y56:AF56"/>
    <mergeCell ref="AG56:AN56"/>
    <mergeCell ref="A57:X57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O81:BG81"/>
    <mergeCell ref="A74:V74"/>
    <mergeCell ref="W74:AM74"/>
    <mergeCell ref="AO74:BG74"/>
    <mergeCell ref="A76:F76"/>
    <mergeCell ref="A77:AS77"/>
    <mergeCell ref="A80:V80"/>
    <mergeCell ref="A70:F70"/>
    <mergeCell ref="G70:Y70"/>
    <mergeCell ref="Z70:AD70"/>
    <mergeCell ref="AE70:AN70"/>
    <mergeCell ref="AO70:AV70"/>
    <mergeCell ref="AW70:BD70"/>
    <mergeCell ref="BE70:BL70"/>
    <mergeCell ref="A86:E86"/>
    <mergeCell ref="A87:G87"/>
    <mergeCell ref="A95:G95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W80:AM80"/>
    <mergeCell ref="AO80:BG80"/>
    <mergeCell ref="A78:AS78"/>
    <mergeCell ref="A81:H81"/>
    <mergeCell ref="A82:H82"/>
    <mergeCell ref="A85:G85"/>
    <mergeCell ref="W81:AM81"/>
  </mergeCells>
  <phoneticPr fontId="0" type="noConversion"/>
  <conditionalFormatting sqref="G63:L63 G72 G69">
    <cfRule type="cellIs" dxfId="9" priority="17" stopIfTrue="1" operator="equal">
      <formula>$G62</formula>
    </cfRule>
  </conditionalFormatting>
  <conditionalFormatting sqref="D47">
    <cfRule type="cellIs" dxfId="8" priority="18" stopIfTrue="1" operator="equal">
      <formula>$D46</formula>
    </cfRule>
  </conditionalFormatting>
  <conditionalFormatting sqref="D48">
    <cfRule type="cellIs" dxfId="7" priority="16" stopIfTrue="1" operator="equal">
      <formula>$D47</formula>
    </cfRule>
  </conditionalFormatting>
  <conditionalFormatting sqref="G64:L64 G65">
    <cfRule type="cellIs" dxfId="6" priority="14" stopIfTrue="1" operator="equal">
      <formula>$G63</formula>
    </cfRule>
  </conditionalFormatting>
  <conditionalFormatting sqref="G67">
    <cfRule type="cellIs" dxfId="5" priority="12" stopIfTrue="1" operator="equal">
      <formula>$G66</formula>
    </cfRule>
  </conditionalFormatting>
  <conditionalFormatting sqref="G68">
    <cfRule type="cellIs" dxfId="4" priority="11" stopIfTrue="1" operator="equal">
      <formula>$G67</formula>
    </cfRule>
  </conditionalFormatting>
  <conditionalFormatting sqref="G73">
    <cfRule type="cellIs" dxfId="3" priority="10" stopIfTrue="1" operator="equal">
      <formula>$G72</formula>
    </cfRule>
  </conditionalFormatting>
  <conditionalFormatting sqref="G70">
    <cfRule type="cellIs" dxfId="2" priority="9" stopIfTrue="1" operator="equal">
      <formula>$G69</formula>
    </cfRule>
  </conditionalFormatting>
  <conditionalFormatting sqref="G71">
    <cfRule type="cellIs" dxfId="1" priority="8" stopIfTrue="1" operator="equal">
      <formula>$G70</formula>
    </cfRule>
  </conditionalFormatting>
  <conditionalFormatting sqref="G66">
    <cfRule type="cellIs" dxfId="0" priority="19" stopIfTrue="1" operator="equal">
      <formula>$G64</formula>
    </cfRule>
  </conditionalFormatting>
  <pageMargins left="0.32" right="0.33" top="0.39370078740157499" bottom="0.39370078740157499" header="0" footer="0"/>
  <pageSetup paperSize="9" scale="61" fitToHeight="999" orientation="landscape" r:id="rId1"/>
  <headerFooter alignWithMargins="0"/>
  <rowBreaks count="1" manualBreakCount="1">
    <brk id="34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"/>
  <sheetViews>
    <sheetView workbookViewId="0">
      <selection activeCell="F23" sqref="F23"/>
    </sheetView>
  </sheetViews>
  <sheetFormatPr defaultRowHeight="12.75" x14ac:dyDescent="0.2"/>
  <sheetData>
    <row r="20" spans="2:2" x14ac:dyDescent="0.2">
      <c r="B20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КПК1216013</vt:lpstr>
      <vt:lpstr>Лист1</vt:lpstr>
      <vt:lpstr>КПК1216013!Область_печати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ugkx551_3</cp:lastModifiedBy>
  <cp:lastPrinted>2019-12-26T11:58:01Z</cp:lastPrinted>
  <dcterms:created xsi:type="dcterms:W3CDTF">2016-08-15T09:54:21Z</dcterms:created>
  <dcterms:modified xsi:type="dcterms:W3CDTF">2019-12-27T09:49:40Z</dcterms:modified>
</cp:coreProperties>
</file>