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3680"/>
  </bookViews>
  <sheets>
    <sheet name="КПК1217670" sheetId="2" r:id="rId1"/>
  </sheets>
  <definedNames>
    <definedName name="_xlnm.Print_Area" localSheetId="0">КПК1217670!$A$1:$BM$88</definedName>
  </definedNames>
  <calcPr calcId="145621" concurrentCalc="0"/>
</workbook>
</file>

<file path=xl/calcChain.xml><?xml version="1.0" encoding="utf-8"?>
<calcChain xmlns="http://schemas.openxmlformats.org/spreadsheetml/2006/main">
  <c r="AK50" i="2" l="1"/>
  <c r="AW71" i="2"/>
  <c r="AJ61" i="2"/>
  <c r="AK49" i="2"/>
  <c r="AK53" i="2"/>
  <c r="I21" i="2"/>
  <c r="AS53" i="2"/>
  <c r="U20" i="2"/>
  <c r="AJ63" i="2"/>
  <c r="AR62" i="2"/>
  <c r="BE71" i="2"/>
  <c r="BE73" i="2"/>
  <c r="BE72" i="2"/>
  <c r="BE70" i="2"/>
  <c r="AR63" i="2"/>
  <c r="AR61" i="2"/>
  <c r="AS52" i="2"/>
  <c r="AS51" i="2"/>
  <c r="AS50" i="2"/>
  <c r="AS49" i="2"/>
</calcChain>
</file>

<file path=xl/sharedStrings.xml><?xml version="1.0" encoding="utf-8"?>
<sst xmlns="http://schemas.openxmlformats.org/spreadsheetml/2006/main" count="135" uniqueCount="100">
  <si>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</si>
  <si>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</si>
  <si>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</si>
  <si>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</si>
  <si>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</si>
  <si>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</si>
  <si>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</si>
  <si>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</si>
  <si>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</si>
  <si>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</si>
  <si>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</si>
  <si>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</si>
  <si>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</si>
  <si>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</si>
  <si>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</si>
  <si>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</si>
  <si>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</si>
  <si>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</si>
  <si>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</si>
  <si>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</si>
  <si>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</si>
  <si>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</si>
  <si>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</si>
  <si>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</si>
  <si>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</si>
  <si>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</si>
  <si>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</si>
  <si>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</si>
  <si>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</si>
  <si>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</si>
  <si>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</si>
  <si>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</si>
  <si>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</si>
  <si>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</si>
  <si>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</si>
  <si>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</si>
  <si>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</si>
  <si>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</si>
  <si>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</si>
  <si>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</si>
  <si>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</si>
  <si>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</si>
  <si>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</si>
  <si>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</si>
  <si>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</si>
  <si>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</si>
  <si>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</si>
  <si>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</si>
  <si>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</si>
  <si>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</si>
  <si>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</si>
  <si>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</si>
  <si>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</si>
  <si>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</si>
  <si>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</si>
  <si>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</si>
  <si>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</si>
  <si>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</si>
  <si>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</si>
  <si>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</si>
  <si>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</si>
  <si>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Фінансове забезпечення на поповнення статутного капіталу   КП "Парк культури і відпочинку імені Богдана Хмельницького"  Криворізької міської ради</t>
  </si>
  <si>
    <t>Фінансове забезпечення на поповнення статутного капіталу КПТМ "Криворіжтепломережа"  на придбання обладнання і предметів довгострокового користування</t>
  </si>
  <si>
    <t>Фінансове забезпечення на поповнення статутного капіталу КП «Центр поводження з тваринами» Криворізької міської ради</t>
  </si>
  <si>
    <t>УСЬОГО</t>
  </si>
  <si>
    <t>Програма розвитку та утримання об'єктів (елементів) благоустрою м. Кривого Рогу на 2017-2019 років</t>
  </si>
  <si>
    <t>якості</t>
  </si>
  <si>
    <t>Динаміка суми поповнення статутного капіталу   КП "Парк культури і відпочинку імені Богдана Хмельницького" КМР в порівнянні з попереднім роком</t>
  </si>
  <si>
    <t>відс.</t>
  </si>
  <si>
    <t>Розрахунок</t>
  </si>
  <si>
    <t>Динаміка суми поповнення статутного капіталу КПТМ "Криворіжтепломережа" в порівнянні з попереднім роком</t>
  </si>
  <si>
    <t>Динаміка суми поповнення статутного капіталу КП "Центр поводження з тваринами" КМР в порівнянні з попереднім роком</t>
  </si>
  <si>
    <t>Підтримка підприємств комунальної форми власності</t>
  </si>
  <si>
    <t>1200000</t>
  </si>
  <si>
    <t>Департамент розвитку інфраструктури міста виконкому Криворізької міської ради</t>
  </si>
  <si>
    <t>Директор департаменту розвитку інфраструктури міста</t>
  </si>
  <si>
    <t>Карий І.О.</t>
  </si>
  <si>
    <t>гривень</t>
  </si>
  <si>
    <t>бюджетної програми місцевого бюджету на 2019  рік</t>
  </si>
  <si>
    <t>1217670</t>
  </si>
  <si>
    <t>Внески до статутного капіталу суб`єктів господарювання</t>
  </si>
  <si>
    <t>1210000</t>
  </si>
  <si>
    <t>0490</t>
  </si>
  <si>
    <t>Створення умов для сталого функціонування комунальних підприємств.</t>
  </si>
  <si>
    <t>Програма розвитку та утримання житлово-комунального господарства міста на період 2017 - 2019 років</t>
  </si>
  <si>
    <t>Поповнення статутного капіталу КП "Парк культури і відпочинку ім. Богдана Хмельницького" КМР</t>
  </si>
  <si>
    <t>Поповнення статутного капіталу КП "Центр поводження з тваринами" КМР</t>
  </si>
  <si>
    <t>Поповнення статутного капіталу КПТМ "Криворіжтепломережа"  на виконання робіт з реконструкції котелень та теплових мереж</t>
  </si>
  <si>
    <t>Степанюк Н.М.</t>
  </si>
  <si>
    <t>Храпова Н.О.</t>
  </si>
  <si>
    <t xml:space="preserve">Шишов В.О. </t>
  </si>
  <si>
    <t>Динаміка суми поповнення статутного капіталу КП "Кривбастеплоенерго" КМР в порівнянні з попереднім роком</t>
  </si>
  <si>
    <t>Поповнення статутного капіталу  КП "Кривбастеплоенерго" КМР для придбання обладнання та предметів довгострокового користування</t>
  </si>
  <si>
    <t xml:space="preserve"> Фінансове забезпечення на поповнення статутного капіталу  КП "Кривбастеплоенерго" КМР на придбання обладнання і предметів довгострокового користування</t>
  </si>
  <si>
    <t xml:space="preserve"> Департаменту розвитку інфраструктури міста виконкому Криворізької міської ради</t>
  </si>
  <si>
    <t>Осіюк А.Є.</t>
  </si>
  <si>
    <t>Департамент фінансів виконкому  КМР</t>
  </si>
  <si>
    <t xml:space="preserve">Заступник директора департаменту фінансів виконкому Криворізької міської ради </t>
  </si>
  <si>
    <t>Конституція України;_x000D_
Бюджетний кодекс України;_x000D_
Господарський кодекс України;_x000D_
Закон України «Про Державний бюджет України на 2019 рік»;_x000D_
Закон України «Про місцеве самоврядування в Україні» від 21.05.1997р. №280/97-ВР (зі змінами);                                                                                                                                                                                                                                       Закон України «Про житлово-комунальні послуги»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«Про благоустрій населених пунктів»;
Рішення Криворізької міської ради "Про внесення змін до рішення міської ради від 26.12.2018 №3274 "Про міський бюджет на 2019 рік" від 28.08.2019 №3996;
Рішення Криворізької міської ради «Про затвердження Програми розвитку та утримання об’єктів (елементів) благоустрою Кривого Рогу на період 2017-2019 роки» від 21.12.2016р. №1208 (зі змінами);_x000D_                                                                                                                                                                                                                                                                   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 (зі зиінами).</t>
  </si>
  <si>
    <r>
      <rPr>
        <u/>
        <sz val="10"/>
        <rFont val="Times New Roman"/>
        <family val="1"/>
        <charset val="204"/>
      </rPr>
      <t>від 04.09.2019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197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</si>
</sst>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8"/>
      <color theme="0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zoomScaleNormal="100" zoomScaleSheetLayoutView="100" workbookViewId="0">
      <selection activeCell="W7" sqref="W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0" t="s">
        <v>40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">
      <c r="AO3" s="81" t="s">
        <v>1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24.75" customHeight="1" x14ac:dyDescent="0.2">
      <c r="AO4" s="64" t="s">
        <v>94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86" t="s">
        <v>24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64" ht="15.95" customHeight="1" x14ac:dyDescent="0.2">
      <c r="AO7" s="29" t="s">
        <v>99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</row>
    <row r="8" spans="1:64" ht="15.75" customHeight="1" x14ac:dyDescent="0.2">
      <c r="A8" s="30" t="s">
        <v>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ht="15.75" customHeight="1" x14ac:dyDescent="0.2">
      <c r="A9" s="30" t="s">
        <v>78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7.95" customHeight="1" x14ac:dyDescent="0.2">
      <c r="A11" s="31" t="s">
        <v>59</v>
      </c>
      <c r="B11" s="31"/>
      <c r="C11" s="14"/>
      <c r="D11" s="34" t="s">
        <v>73</v>
      </c>
      <c r="E11" s="35"/>
      <c r="F11" s="35"/>
      <c r="G11" s="35"/>
      <c r="H11" s="35"/>
      <c r="I11" s="35"/>
      <c r="J11" s="35"/>
      <c r="K11" s="14"/>
      <c r="L11" s="32" t="s">
        <v>74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15.95" customHeight="1" x14ac:dyDescent="0.2">
      <c r="A12" s="7"/>
      <c r="B12" s="7"/>
      <c r="C12" s="7"/>
      <c r="D12" s="87" t="s">
        <v>41</v>
      </c>
      <c r="E12" s="87"/>
      <c r="F12" s="87"/>
      <c r="G12" s="87"/>
      <c r="H12" s="87"/>
      <c r="I12" s="87"/>
      <c r="J12" s="87"/>
      <c r="K12" s="7"/>
      <c r="L12" s="36" t="s">
        <v>2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6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27.95" customHeight="1" x14ac:dyDescent="0.2">
      <c r="A14" s="31" t="s">
        <v>8</v>
      </c>
      <c r="B14" s="31"/>
      <c r="C14" s="14"/>
      <c r="D14" s="34" t="s">
        <v>81</v>
      </c>
      <c r="E14" s="35"/>
      <c r="F14" s="35"/>
      <c r="G14" s="35"/>
      <c r="H14" s="35"/>
      <c r="I14" s="35"/>
      <c r="J14" s="35"/>
      <c r="K14" s="14"/>
      <c r="L14" s="32" t="s">
        <v>74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95" customHeight="1" x14ac:dyDescent="0.2">
      <c r="A15" s="7"/>
      <c r="B15" s="7"/>
      <c r="C15" s="7"/>
      <c r="D15" s="87" t="s">
        <v>41</v>
      </c>
      <c r="E15" s="87"/>
      <c r="F15" s="87"/>
      <c r="G15" s="87"/>
      <c r="H15" s="87"/>
      <c r="I15" s="87"/>
      <c r="J15" s="87"/>
      <c r="K15" s="7"/>
      <c r="L15" s="36" t="s">
        <v>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6.7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79" ht="27.95" customHeight="1" x14ac:dyDescent="0.2">
      <c r="A17" s="31" t="s">
        <v>60</v>
      </c>
      <c r="B17" s="31"/>
      <c r="C17" s="14"/>
      <c r="D17" s="34" t="s">
        <v>79</v>
      </c>
      <c r="E17" s="35"/>
      <c r="F17" s="35"/>
      <c r="G17" s="35"/>
      <c r="H17" s="35"/>
      <c r="I17" s="35"/>
      <c r="J17" s="35"/>
      <c r="K17" s="14"/>
      <c r="L17" s="34" t="s">
        <v>82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2" t="s">
        <v>80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20.100000000000001" customHeight="1" x14ac:dyDescent="0.2">
      <c r="A18" s="7"/>
      <c r="B18" s="7"/>
      <c r="C18" s="7"/>
      <c r="D18" s="84" t="s">
        <v>41</v>
      </c>
      <c r="E18" s="84"/>
      <c r="F18" s="84"/>
      <c r="G18" s="84"/>
      <c r="H18" s="84"/>
      <c r="I18" s="84"/>
      <c r="J18" s="84"/>
      <c r="K18" s="7"/>
      <c r="L18" s="36" t="s">
        <v>26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 t="s">
        <v>4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85" t="s">
        <v>56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2">
        <f>AS53</f>
        <v>6002569</v>
      </c>
      <c r="V20" s="82"/>
      <c r="W20" s="82"/>
      <c r="X20" s="82"/>
      <c r="Y20" s="82"/>
      <c r="Z20" s="82"/>
      <c r="AA20" s="82"/>
      <c r="AB20" s="82"/>
      <c r="AC20" s="82"/>
      <c r="AD20" s="82"/>
      <c r="AE20" s="83" t="s">
        <v>57</v>
      </c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2">
        <v>0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66" t="s">
        <v>28</v>
      </c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 x14ac:dyDescent="0.2">
      <c r="A21" s="66" t="s">
        <v>27</v>
      </c>
      <c r="B21" s="66"/>
      <c r="C21" s="66"/>
      <c r="D21" s="66"/>
      <c r="E21" s="66"/>
      <c r="F21" s="66"/>
      <c r="G21" s="66"/>
      <c r="H21" s="66"/>
      <c r="I21" s="82">
        <f>AK53</f>
        <v>6002569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66" t="s">
        <v>29</v>
      </c>
      <c r="U21" s="66"/>
      <c r="V21" s="66"/>
      <c r="W21" s="6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5.75" customHeight="1" x14ac:dyDescent="0.2">
      <c r="A22" s="81" t="s">
        <v>43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79" ht="188.25" customHeight="1" x14ac:dyDescent="0.2">
      <c r="A23" s="32" t="s">
        <v>98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9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15.75" customHeight="1" x14ac:dyDescent="0.2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27.75" customHeight="1" x14ac:dyDescent="0.2">
      <c r="A26" s="89" t="s">
        <v>33</v>
      </c>
      <c r="B26" s="89"/>
      <c r="C26" s="89"/>
      <c r="D26" s="89"/>
      <c r="E26" s="89"/>
      <c r="F26" s="89"/>
      <c r="G26" s="37" t="s">
        <v>46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ht="15.75" hidden="1" x14ac:dyDescent="0.2">
      <c r="A27" s="49">
        <v>1</v>
      </c>
      <c r="B27" s="49"/>
      <c r="C27" s="49"/>
      <c r="D27" s="49"/>
      <c r="E27" s="49"/>
      <c r="F27" s="49"/>
      <c r="G27" s="37">
        <v>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ht="10.5" hidden="1" customHeight="1" x14ac:dyDescent="0.2">
      <c r="A28" s="28" t="s">
        <v>38</v>
      </c>
      <c r="B28" s="28"/>
      <c r="C28" s="28"/>
      <c r="D28" s="28"/>
      <c r="E28" s="28"/>
      <c r="F28" s="28"/>
      <c r="G28" s="43" t="s">
        <v>11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  <c r="CA28" s="1" t="s">
        <v>55</v>
      </c>
    </row>
    <row r="29" spans="1:79" ht="12.75" customHeight="1" x14ac:dyDescent="0.2">
      <c r="A29" s="28">
        <v>1</v>
      </c>
      <c r="B29" s="28"/>
      <c r="C29" s="28"/>
      <c r="D29" s="28"/>
      <c r="E29" s="28"/>
      <c r="F29" s="28"/>
      <c r="G29" s="75" t="s">
        <v>83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  <c r="CA29" s="1" t="s">
        <v>54</v>
      </c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79" ht="15.95" customHeight="1" x14ac:dyDescent="0.2">
      <c r="A31" s="66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79" ht="15.95" customHeight="1" x14ac:dyDescent="0.2">
      <c r="A32" s="32" t="s">
        <v>72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79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75" customHeight="1" x14ac:dyDescent="0.2">
      <c r="A34" s="66" t="s">
        <v>45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29.25" customHeight="1" x14ac:dyDescent="0.2">
      <c r="A35" s="89" t="s">
        <v>33</v>
      </c>
      <c r="B35" s="89"/>
      <c r="C35" s="89"/>
      <c r="D35" s="89"/>
      <c r="E35" s="89"/>
      <c r="F35" s="89"/>
      <c r="G35" s="37" t="s">
        <v>30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79" ht="15.75" hidden="1" x14ac:dyDescent="0.2">
      <c r="A36" s="49">
        <v>1</v>
      </c>
      <c r="B36" s="49"/>
      <c r="C36" s="49"/>
      <c r="D36" s="49"/>
      <c r="E36" s="49"/>
      <c r="F36" s="49"/>
      <c r="G36" s="37">
        <v>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79" ht="10.5" hidden="1" customHeight="1" x14ac:dyDescent="0.2">
      <c r="A37" s="28" t="s">
        <v>10</v>
      </c>
      <c r="B37" s="28"/>
      <c r="C37" s="28"/>
      <c r="D37" s="28"/>
      <c r="E37" s="28"/>
      <c r="F37" s="28"/>
      <c r="G37" s="43" t="s">
        <v>11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  <c r="CA37" s="1" t="s">
        <v>15</v>
      </c>
    </row>
    <row r="38" spans="1:79" ht="12.75" customHeight="1" x14ac:dyDescent="0.2">
      <c r="A38" s="28">
        <v>1</v>
      </c>
      <c r="B38" s="28"/>
      <c r="C38" s="28"/>
      <c r="D38" s="28"/>
      <c r="E38" s="28"/>
      <c r="F38" s="28"/>
      <c r="G38" s="75" t="s">
        <v>61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  <c r="CA38" s="1" t="s">
        <v>16</v>
      </c>
    </row>
    <row r="39" spans="1:79" ht="14.25" customHeight="1" x14ac:dyDescent="0.2">
      <c r="A39" s="72">
        <v>2</v>
      </c>
      <c r="B39" s="73"/>
      <c r="C39" s="73"/>
      <c r="D39" s="73"/>
      <c r="E39" s="73"/>
      <c r="F39" s="74"/>
      <c r="G39" s="75" t="s">
        <v>63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2.75" customHeight="1" x14ac:dyDescent="0.2">
      <c r="A40" s="28">
        <v>3</v>
      </c>
      <c r="B40" s="28"/>
      <c r="C40" s="28"/>
      <c r="D40" s="28"/>
      <c r="E40" s="28"/>
      <c r="F40" s="28"/>
      <c r="G40" s="75" t="s">
        <v>62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2.75" customHeight="1" x14ac:dyDescent="0.2">
      <c r="A41" s="28">
        <v>4</v>
      </c>
      <c r="B41" s="28"/>
      <c r="C41" s="28"/>
      <c r="D41" s="28"/>
      <c r="E41" s="28"/>
      <c r="F41" s="28"/>
      <c r="G41" s="75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2" t="s">
        <v>77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49" t="s">
        <v>33</v>
      </c>
      <c r="B45" s="49"/>
      <c r="C45" s="49"/>
      <c r="D45" s="93" t="s">
        <v>31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94"/>
      <c r="AC45" s="49" t="s">
        <v>34</v>
      </c>
      <c r="AD45" s="49"/>
      <c r="AE45" s="49"/>
      <c r="AF45" s="49"/>
      <c r="AG45" s="49"/>
      <c r="AH45" s="49"/>
      <c r="AI45" s="49"/>
      <c r="AJ45" s="49"/>
      <c r="AK45" s="49" t="s">
        <v>35</v>
      </c>
      <c r="AL45" s="49"/>
      <c r="AM45" s="49"/>
      <c r="AN45" s="49"/>
      <c r="AO45" s="49"/>
      <c r="AP45" s="49"/>
      <c r="AQ45" s="49"/>
      <c r="AR45" s="49"/>
      <c r="AS45" s="49" t="s">
        <v>32</v>
      </c>
      <c r="AT45" s="49"/>
      <c r="AU45" s="49"/>
      <c r="AV45" s="49"/>
      <c r="AW45" s="49"/>
      <c r="AX45" s="49"/>
      <c r="AY45" s="49"/>
      <c r="AZ45" s="49"/>
      <c r="BA45" s="17"/>
      <c r="BB45" s="17"/>
      <c r="BC45" s="17"/>
      <c r="BD45" s="17"/>
      <c r="BE45" s="17"/>
      <c r="BF45" s="17"/>
      <c r="BG45" s="17"/>
      <c r="BH45" s="17"/>
    </row>
    <row r="46" spans="1:79" ht="11.25" customHeight="1" x14ac:dyDescent="0.2">
      <c r="A46" s="49"/>
      <c r="B46" s="49"/>
      <c r="C46" s="49"/>
      <c r="D46" s="9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49">
        <v>1</v>
      </c>
      <c r="B47" s="49"/>
      <c r="C47" s="4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97" t="s">
        <v>12</v>
      </c>
      <c r="AD48" s="97"/>
      <c r="AE48" s="97"/>
      <c r="AF48" s="97"/>
      <c r="AG48" s="97"/>
      <c r="AH48" s="97"/>
      <c r="AI48" s="97"/>
      <c r="AJ48" s="97"/>
      <c r="AK48" s="97" t="s">
        <v>13</v>
      </c>
      <c r="AL48" s="97"/>
      <c r="AM48" s="97"/>
      <c r="AN48" s="97"/>
      <c r="AO48" s="97"/>
      <c r="AP48" s="97"/>
      <c r="AQ48" s="97"/>
      <c r="AR48" s="97"/>
      <c r="AS48" s="98" t="s">
        <v>14</v>
      </c>
      <c r="AT48" s="97"/>
      <c r="AU48" s="97"/>
      <c r="AV48" s="97"/>
      <c r="AW48" s="97"/>
      <c r="AX48" s="97"/>
      <c r="AY48" s="97"/>
      <c r="AZ48" s="97"/>
      <c r="BA48" s="18"/>
      <c r="BB48" s="19"/>
      <c r="BC48" s="19"/>
      <c r="BD48" s="19"/>
      <c r="BE48" s="19"/>
      <c r="BF48" s="19"/>
      <c r="BG48" s="19"/>
      <c r="BH48" s="19"/>
      <c r="CA48" s="4" t="s">
        <v>17</v>
      </c>
    </row>
    <row r="49" spans="1:79" ht="25.5" customHeight="1" x14ac:dyDescent="0.2">
      <c r="A49" s="28">
        <v>1</v>
      </c>
      <c r="B49" s="28"/>
      <c r="C49" s="28"/>
      <c r="D49" s="75" t="s">
        <v>85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67">
        <v>0</v>
      </c>
      <c r="AD49" s="67"/>
      <c r="AE49" s="67"/>
      <c r="AF49" s="67"/>
      <c r="AG49" s="67"/>
      <c r="AH49" s="67"/>
      <c r="AI49" s="67"/>
      <c r="AJ49" s="67"/>
      <c r="AK49" s="67">
        <f>44900+1451263</f>
        <v>1496163</v>
      </c>
      <c r="AL49" s="67"/>
      <c r="AM49" s="67"/>
      <c r="AN49" s="67"/>
      <c r="AO49" s="67"/>
      <c r="AP49" s="67"/>
      <c r="AQ49" s="67"/>
      <c r="AR49" s="67"/>
      <c r="AS49" s="67">
        <f>AC49+AK49</f>
        <v>1496163</v>
      </c>
      <c r="AT49" s="67"/>
      <c r="AU49" s="67"/>
      <c r="AV49" s="67"/>
      <c r="AW49" s="67"/>
      <c r="AX49" s="67"/>
      <c r="AY49" s="67"/>
      <c r="AZ49" s="67"/>
      <c r="BA49" s="20"/>
      <c r="BB49" s="20"/>
      <c r="BC49" s="20"/>
      <c r="BD49" s="20"/>
      <c r="BE49" s="20"/>
      <c r="BF49" s="20"/>
      <c r="BG49" s="20"/>
      <c r="BH49" s="20"/>
      <c r="CA49" s="1" t="s">
        <v>18</v>
      </c>
    </row>
    <row r="50" spans="1:79" ht="15" customHeight="1" x14ac:dyDescent="0.2">
      <c r="A50" s="28">
        <v>2</v>
      </c>
      <c r="B50" s="28"/>
      <c r="C50" s="28"/>
      <c r="D50" s="75" t="s">
        <v>86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67">
        <v>0</v>
      </c>
      <c r="AD50" s="67"/>
      <c r="AE50" s="67"/>
      <c r="AF50" s="67"/>
      <c r="AG50" s="67"/>
      <c r="AH50" s="67"/>
      <c r="AI50" s="67"/>
      <c r="AJ50" s="67"/>
      <c r="AK50" s="67">
        <f>1500000+1226406</f>
        <v>2726406</v>
      </c>
      <c r="AL50" s="67"/>
      <c r="AM50" s="67"/>
      <c r="AN50" s="67"/>
      <c r="AO50" s="67"/>
      <c r="AP50" s="67"/>
      <c r="AQ50" s="67"/>
      <c r="AR50" s="67"/>
      <c r="AS50" s="67">
        <f>AC50+AK50</f>
        <v>2726406</v>
      </c>
      <c r="AT50" s="67"/>
      <c r="AU50" s="67"/>
      <c r="AV50" s="67"/>
      <c r="AW50" s="67"/>
      <c r="AX50" s="67"/>
      <c r="AY50" s="67"/>
      <c r="AZ50" s="67"/>
      <c r="BA50" s="20"/>
      <c r="BB50" s="20"/>
      <c r="BC50" s="20"/>
      <c r="BD50" s="20"/>
      <c r="BE50" s="20"/>
      <c r="BF50" s="20"/>
      <c r="BG50" s="20"/>
      <c r="BH50" s="20"/>
    </row>
    <row r="51" spans="1:79" ht="24.75" customHeight="1" x14ac:dyDescent="0.2">
      <c r="A51" s="28">
        <v>3</v>
      </c>
      <c r="B51" s="28"/>
      <c r="C51" s="28"/>
      <c r="D51" s="75" t="s">
        <v>87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67">
        <v>0</v>
      </c>
      <c r="AD51" s="67"/>
      <c r="AE51" s="67"/>
      <c r="AF51" s="67"/>
      <c r="AG51" s="67"/>
      <c r="AH51" s="67"/>
      <c r="AI51" s="67"/>
      <c r="AJ51" s="67"/>
      <c r="AK51" s="67">
        <v>1740000</v>
      </c>
      <c r="AL51" s="67"/>
      <c r="AM51" s="67"/>
      <c r="AN51" s="67"/>
      <c r="AO51" s="67"/>
      <c r="AP51" s="67"/>
      <c r="AQ51" s="67"/>
      <c r="AR51" s="67"/>
      <c r="AS51" s="67">
        <f>AC51+AK51</f>
        <v>1740000</v>
      </c>
      <c r="AT51" s="67"/>
      <c r="AU51" s="67"/>
      <c r="AV51" s="67"/>
      <c r="AW51" s="67"/>
      <c r="AX51" s="67"/>
      <c r="AY51" s="67"/>
      <c r="AZ51" s="67"/>
      <c r="BA51" s="20"/>
      <c r="BB51" s="20"/>
      <c r="BC51" s="20"/>
      <c r="BD51" s="20"/>
      <c r="BE51" s="20"/>
      <c r="BF51" s="20"/>
      <c r="BG51" s="20"/>
      <c r="BH51" s="20"/>
    </row>
    <row r="52" spans="1:79" ht="26.25" customHeight="1" x14ac:dyDescent="0.2">
      <c r="A52" s="28">
        <v>4</v>
      </c>
      <c r="B52" s="28"/>
      <c r="C52" s="28"/>
      <c r="D52" s="75" t="s">
        <v>92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67">
        <v>0</v>
      </c>
      <c r="AD52" s="67"/>
      <c r="AE52" s="67"/>
      <c r="AF52" s="67"/>
      <c r="AG52" s="67"/>
      <c r="AH52" s="67"/>
      <c r="AI52" s="67"/>
      <c r="AJ52" s="67"/>
      <c r="AK52" s="67">
        <v>40000</v>
      </c>
      <c r="AL52" s="67"/>
      <c r="AM52" s="67"/>
      <c r="AN52" s="67"/>
      <c r="AO52" s="67"/>
      <c r="AP52" s="67"/>
      <c r="AQ52" s="67"/>
      <c r="AR52" s="67"/>
      <c r="AS52" s="67">
        <f>AC52+AK52</f>
        <v>40000</v>
      </c>
      <c r="AT52" s="67"/>
      <c r="AU52" s="67"/>
      <c r="AV52" s="67"/>
      <c r="AW52" s="67"/>
      <c r="AX52" s="67"/>
      <c r="AY52" s="67"/>
      <c r="AZ52" s="67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x14ac:dyDescent="0.2">
      <c r="A53" s="57"/>
      <c r="B53" s="57"/>
      <c r="C53" s="57"/>
      <c r="D53" s="68" t="s">
        <v>64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71">
        <v>0</v>
      </c>
      <c r="AD53" s="71"/>
      <c r="AE53" s="71"/>
      <c r="AF53" s="71"/>
      <c r="AG53" s="71"/>
      <c r="AH53" s="71"/>
      <c r="AI53" s="71"/>
      <c r="AJ53" s="71"/>
      <c r="AK53" s="71">
        <f>AK49+AK50+AK51+AK52</f>
        <v>6002569</v>
      </c>
      <c r="AL53" s="71"/>
      <c r="AM53" s="71"/>
      <c r="AN53" s="71"/>
      <c r="AO53" s="71"/>
      <c r="AP53" s="71"/>
      <c r="AQ53" s="71"/>
      <c r="AR53" s="71"/>
      <c r="AS53" s="71">
        <f>AC53+AK53</f>
        <v>6002569</v>
      </c>
      <c r="AT53" s="71"/>
      <c r="AU53" s="71"/>
      <c r="AV53" s="71"/>
      <c r="AW53" s="71"/>
      <c r="AX53" s="71"/>
      <c r="AY53" s="71"/>
      <c r="AZ53" s="71"/>
      <c r="BA53" s="24"/>
      <c r="BB53" s="24"/>
      <c r="BC53" s="24"/>
      <c r="BD53" s="24"/>
      <c r="BE53" s="24"/>
      <c r="BF53" s="24"/>
      <c r="BG53" s="24"/>
      <c r="BH53" s="24"/>
    </row>
    <row r="55" spans="1:79" ht="15.75" customHeight="1" x14ac:dyDescent="0.2">
      <c r="A55" s="81" t="s">
        <v>48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79" ht="15" customHeight="1" x14ac:dyDescent="0.2">
      <c r="A56" s="92" t="s">
        <v>77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ht="15.95" customHeight="1" x14ac:dyDescent="0.2">
      <c r="A57" s="49" t="s">
        <v>33</v>
      </c>
      <c r="B57" s="49"/>
      <c r="C57" s="49"/>
      <c r="D57" s="93" t="s">
        <v>39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94"/>
      <c r="AB57" s="49" t="s">
        <v>34</v>
      </c>
      <c r="AC57" s="49"/>
      <c r="AD57" s="49"/>
      <c r="AE57" s="49"/>
      <c r="AF57" s="49"/>
      <c r="AG57" s="49"/>
      <c r="AH57" s="49"/>
      <c r="AI57" s="49"/>
      <c r="AJ57" s="49" t="s">
        <v>35</v>
      </c>
      <c r="AK57" s="49"/>
      <c r="AL57" s="49"/>
      <c r="AM57" s="49"/>
      <c r="AN57" s="49"/>
      <c r="AO57" s="49"/>
      <c r="AP57" s="49"/>
      <c r="AQ57" s="49"/>
      <c r="AR57" s="49" t="s">
        <v>32</v>
      </c>
      <c r="AS57" s="49"/>
      <c r="AT57" s="49"/>
      <c r="AU57" s="49"/>
      <c r="AV57" s="49"/>
      <c r="AW57" s="49"/>
      <c r="AX57" s="49"/>
      <c r="AY57" s="49"/>
    </row>
    <row r="58" spans="1:79" ht="9.75" customHeight="1" x14ac:dyDescent="0.2">
      <c r="A58" s="49"/>
      <c r="B58" s="49"/>
      <c r="C58" s="49"/>
      <c r="D58" s="95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96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</row>
    <row r="59" spans="1:79" ht="15.75" customHeight="1" x14ac:dyDescent="0.2">
      <c r="A59" s="49">
        <v>1</v>
      </c>
      <c r="B59" s="49"/>
      <c r="C59" s="49"/>
      <c r="D59" s="40">
        <v>2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2"/>
      <c r="AB59" s="49">
        <v>3</v>
      </c>
      <c r="AC59" s="49"/>
      <c r="AD59" s="49"/>
      <c r="AE59" s="49"/>
      <c r="AF59" s="49"/>
      <c r="AG59" s="49"/>
      <c r="AH59" s="49"/>
      <c r="AI59" s="49"/>
      <c r="AJ59" s="49">
        <v>4</v>
      </c>
      <c r="AK59" s="49"/>
      <c r="AL59" s="49"/>
      <c r="AM59" s="49"/>
      <c r="AN59" s="49"/>
      <c r="AO59" s="49"/>
      <c r="AP59" s="49"/>
      <c r="AQ59" s="49"/>
      <c r="AR59" s="49">
        <v>5</v>
      </c>
      <c r="AS59" s="49"/>
      <c r="AT59" s="49"/>
      <c r="AU59" s="49"/>
      <c r="AV59" s="49"/>
      <c r="AW59" s="49"/>
      <c r="AX59" s="49"/>
      <c r="AY59" s="49"/>
    </row>
    <row r="60" spans="1:79" ht="12.75" hidden="1" customHeight="1" x14ac:dyDescent="0.2">
      <c r="A60" s="28" t="s">
        <v>10</v>
      </c>
      <c r="B60" s="28"/>
      <c r="C60" s="28"/>
      <c r="D60" s="43" t="s">
        <v>11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97" t="s">
        <v>12</v>
      </c>
      <c r="AC60" s="97"/>
      <c r="AD60" s="97"/>
      <c r="AE60" s="97"/>
      <c r="AF60" s="97"/>
      <c r="AG60" s="97"/>
      <c r="AH60" s="97"/>
      <c r="AI60" s="97"/>
      <c r="AJ60" s="97" t="s">
        <v>13</v>
      </c>
      <c r="AK60" s="97"/>
      <c r="AL60" s="97"/>
      <c r="AM60" s="97"/>
      <c r="AN60" s="97"/>
      <c r="AO60" s="97"/>
      <c r="AP60" s="97"/>
      <c r="AQ60" s="97"/>
      <c r="AR60" s="97" t="s">
        <v>14</v>
      </c>
      <c r="AS60" s="97"/>
      <c r="AT60" s="97"/>
      <c r="AU60" s="97"/>
      <c r="AV60" s="97"/>
      <c r="AW60" s="97"/>
      <c r="AX60" s="97"/>
      <c r="AY60" s="97"/>
      <c r="CA60" s="1" t="s">
        <v>19</v>
      </c>
    </row>
    <row r="61" spans="1:79" ht="25.5" customHeight="1" x14ac:dyDescent="0.2">
      <c r="A61" s="28">
        <v>1</v>
      </c>
      <c r="B61" s="28"/>
      <c r="C61" s="28"/>
      <c r="D61" s="75" t="s">
        <v>65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67">
        <v>0</v>
      </c>
      <c r="AC61" s="67"/>
      <c r="AD61" s="67"/>
      <c r="AE61" s="67"/>
      <c r="AF61" s="67"/>
      <c r="AG61" s="67"/>
      <c r="AH61" s="67"/>
      <c r="AI61" s="67"/>
      <c r="AJ61" s="67">
        <f>1544900+1451263+1226406</f>
        <v>4222569</v>
      </c>
      <c r="AK61" s="67"/>
      <c r="AL61" s="67"/>
      <c r="AM61" s="67"/>
      <c r="AN61" s="67"/>
      <c r="AO61" s="67"/>
      <c r="AP61" s="67"/>
      <c r="AQ61" s="67"/>
      <c r="AR61" s="67">
        <f>AB61+AJ61</f>
        <v>4222569</v>
      </c>
      <c r="AS61" s="67"/>
      <c r="AT61" s="67"/>
      <c r="AU61" s="67"/>
      <c r="AV61" s="67"/>
      <c r="AW61" s="67"/>
      <c r="AX61" s="67"/>
      <c r="AY61" s="67"/>
      <c r="CA61" s="1" t="s">
        <v>20</v>
      </c>
    </row>
    <row r="62" spans="1:79" ht="30.75" customHeight="1" x14ac:dyDescent="0.2">
      <c r="A62" s="72">
        <v>2</v>
      </c>
      <c r="B62" s="73"/>
      <c r="C62" s="74"/>
      <c r="D62" s="75" t="s">
        <v>84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25"/>
      <c r="AB62" s="67">
        <v>0</v>
      </c>
      <c r="AC62" s="67"/>
      <c r="AD62" s="67"/>
      <c r="AE62" s="67"/>
      <c r="AF62" s="67"/>
      <c r="AG62" s="67"/>
      <c r="AH62" s="67"/>
      <c r="AI62" s="67"/>
      <c r="AJ62" s="77">
        <v>1780000</v>
      </c>
      <c r="AK62" s="78"/>
      <c r="AL62" s="78"/>
      <c r="AM62" s="78"/>
      <c r="AN62" s="78"/>
      <c r="AO62" s="78"/>
      <c r="AP62" s="78"/>
      <c r="AQ62" s="79"/>
      <c r="AR62" s="67">
        <f>AB62+AJ62</f>
        <v>1780000</v>
      </c>
      <c r="AS62" s="67"/>
      <c r="AT62" s="67"/>
      <c r="AU62" s="67"/>
      <c r="AV62" s="67"/>
      <c r="AW62" s="67"/>
      <c r="AX62" s="67"/>
      <c r="AY62" s="67"/>
    </row>
    <row r="63" spans="1:79" s="4" customFormat="1" ht="12.75" customHeight="1" x14ac:dyDescent="0.2">
      <c r="A63" s="57"/>
      <c r="B63" s="57"/>
      <c r="C63" s="57"/>
      <c r="D63" s="68" t="s">
        <v>32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71">
        <v>0</v>
      </c>
      <c r="AC63" s="71"/>
      <c r="AD63" s="71"/>
      <c r="AE63" s="71"/>
      <c r="AF63" s="71"/>
      <c r="AG63" s="71"/>
      <c r="AH63" s="71"/>
      <c r="AI63" s="71"/>
      <c r="AJ63" s="71">
        <f>AJ61+AJ62</f>
        <v>6002569</v>
      </c>
      <c r="AK63" s="71"/>
      <c r="AL63" s="71"/>
      <c r="AM63" s="71"/>
      <c r="AN63" s="71"/>
      <c r="AO63" s="71"/>
      <c r="AP63" s="71"/>
      <c r="AQ63" s="71"/>
      <c r="AR63" s="71">
        <f>AB63+AJ63</f>
        <v>6002569</v>
      </c>
      <c r="AS63" s="71"/>
      <c r="AT63" s="71"/>
      <c r="AU63" s="71"/>
      <c r="AV63" s="71"/>
      <c r="AW63" s="71"/>
      <c r="AX63" s="71"/>
      <c r="AY63" s="71"/>
    </row>
    <row r="65" spans="1:79" ht="15.75" customHeight="1" x14ac:dyDescent="0.2">
      <c r="A65" s="66" t="s">
        <v>49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49" t="s">
        <v>33</v>
      </c>
      <c r="B66" s="49"/>
      <c r="C66" s="49"/>
      <c r="D66" s="49"/>
      <c r="E66" s="49"/>
      <c r="F66" s="49"/>
      <c r="G66" s="40" t="s">
        <v>50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9" t="s">
        <v>6</v>
      </c>
      <c r="AA66" s="49"/>
      <c r="AB66" s="49"/>
      <c r="AC66" s="49"/>
      <c r="AD66" s="49"/>
      <c r="AE66" s="49" t="s">
        <v>5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0" t="s">
        <v>34</v>
      </c>
      <c r="AP66" s="41"/>
      <c r="AQ66" s="41"/>
      <c r="AR66" s="41"/>
      <c r="AS66" s="41"/>
      <c r="AT66" s="41"/>
      <c r="AU66" s="41"/>
      <c r="AV66" s="42"/>
      <c r="AW66" s="40" t="s">
        <v>35</v>
      </c>
      <c r="AX66" s="41"/>
      <c r="AY66" s="41"/>
      <c r="AZ66" s="41"/>
      <c r="BA66" s="41"/>
      <c r="BB66" s="41"/>
      <c r="BC66" s="41"/>
      <c r="BD66" s="42"/>
      <c r="BE66" s="40" t="s">
        <v>32</v>
      </c>
      <c r="BF66" s="41"/>
      <c r="BG66" s="41"/>
      <c r="BH66" s="41"/>
      <c r="BI66" s="41"/>
      <c r="BJ66" s="41"/>
      <c r="BK66" s="41"/>
      <c r="BL66" s="42"/>
    </row>
    <row r="67" spans="1:79" ht="15.75" customHeight="1" x14ac:dyDescent="0.2">
      <c r="A67" s="49">
        <v>1</v>
      </c>
      <c r="B67" s="49"/>
      <c r="C67" s="49"/>
      <c r="D67" s="49"/>
      <c r="E67" s="49"/>
      <c r="F67" s="49"/>
      <c r="G67" s="40">
        <v>2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 x14ac:dyDescent="0.2">
      <c r="A68" s="28" t="s">
        <v>38</v>
      </c>
      <c r="B68" s="28"/>
      <c r="C68" s="28"/>
      <c r="D68" s="28"/>
      <c r="E68" s="28"/>
      <c r="F68" s="28"/>
      <c r="G68" s="43" t="s">
        <v>11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28" t="s">
        <v>23</v>
      </c>
      <c r="AA68" s="28"/>
      <c r="AB68" s="28"/>
      <c r="AC68" s="28"/>
      <c r="AD68" s="28"/>
      <c r="AE68" s="56" t="s">
        <v>37</v>
      </c>
      <c r="AF68" s="56"/>
      <c r="AG68" s="56"/>
      <c r="AH68" s="56"/>
      <c r="AI68" s="56"/>
      <c r="AJ68" s="56"/>
      <c r="AK68" s="56"/>
      <c r="AL68" s="56"/>
      <c r="AM68" s="56"/>
      <c r="AN68" s="43"/>
      <c r="AO68" s="97" t="s">
        <v>12</v>
      </c>
      <c r="AP68" s="97"/>
      <c r="AQ68" s="97"/>
      <c r="AR68" s="97"/>
      <c r="AS68" s="97"/>
      <c r="AT68" s="97"/>
      <c r="AU68" s="97"/>
      <c r="AV68" s="97"/>
      <c r="AW68" s="97" t="s">
        <v>36</v>
      </c>
      <c r="AX68" s="97"/>
      <c r="AY68" s="97"/>
      <c r="AZ68" s="97"/>
      <c r="BA68" s="97"/>
      <c r="BB68" s="97"/>
      <c r="BC68" s="97"/>
      <c r="BD68" s="97"/>
      <c r="BE68" s="97" t="s">
        <v>14</v>
      </c>
      <c r="BF68" s="97"/>
      <c r="BG68" s="97"/>
      <c r="BH68" s="97"/>
      <c r="BI68" s="97"/>
      <c r="BJ68" s="97"/>
      <c r="BK68" s="97"/>
      <c r="BL68" s="97"/>
      <c r="CA68" s="1" t="s">
        <v>21</v>
      </c>
    </row>
    <row r="69" spans="1:79" s="4" customFormat="1" ht="12.75" customHeight="1" x14ac:dyDescent="0.2">
      <c r="A69" s="57">
        <v>0</v>
      </c>
      <c r="B69" s="57"/>
      <c r="C69" s="57"/>
      <c r="D69" s="57"/>
      <c r="E69" s="57"/>
      <c r="F69" s="57"/>
      <c r="G69" s="46" t="s">
        <v>66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58"/>
      <c r="AA69" s="58"/>
      <c r="AB69" s="58"/>
      <c r="AC69" s="58"/>
      <c r="AD69" s="58"/>
      <c r="AE69" s="59"/>
      <c r="AF69" s="59"/>
      <c r="AG69" s="59"/>
      <c r="AH69" s="59"/>
      <c r="AI69" s="59"/>
      <c r="AJ69" s="59"/>
      <c r="AK69" s="59"/>
      <c r="AL69" s="59"/>
      <c r="AM69" s="59"/>
      <c r="AN69" s="60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CA69" s="4" t="s">
        <v>22</v>
      </c>
    </row>
    <row r="70" spans="1:79" ht="38.25" customHeight="1" x14ac:dyDescent="0.2">
      <c r="A70" s="28">
        <v>0</v>
      </c>
      <c r="B70" s="28"/>
      <c r="C70" s="28"/>
      <c r="D70" s="28"/>
      <c r="E70" s="28"/>
      <c r="F70" s="28"/>
      <c r="G70" s="75" t="s">
        <v>67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98" t="s">
        <v>68</v>
      </c>
      <c r="AA70" s="98"/>
      <c r="AB70" s="98"/>
      <c r="AC70" s="98"/>
      <c r="AD70" s="98"/>
      <c r="AE70" s="99" t="s">
        <v>69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67">
        <v>0</v>
      </c>
      <c r="AP70" s="67"/>
      <c r="AQ70" s="67"/>
      <c r="AR70" s="67"/>
      <c r="AS70" s="67"/>
      <c r="AT70" s="67"/>
      <c r="AU70" s="67"/>
      <c r="AV70" s="67"/>
      <c r="AW70" s="67">
        <v>95</v>
      </c>
      <c r="AX70" s="67"/>
      <c r="AY70" s="67"/>
      <c r="AZ70" s="67"/>
      <c r="BA70" s="67"/>
      <c r="BB70" s="67"/>
      <c r="BC70" s="67"/>
      <c r="BD70" s="67"/>
      <c r="BE70" s="67">
        <f>AO70+AW70</f>
        <v>95</v>
      </c>
      <c r="BF70" s="67"/>
      <c r="BG70" s="67"/>
      <c r="BH70" s="67"/>
      <c r="BI70" s="67"/>
      <c r="BJ70" s="67"/>
      <c r="BK70" s="67"/>
      <c r="BL70" s="67"/>
    </row>
    <row r="71" spans="1:79" ht="38.25" customHeight="1" x14ac:dyDescent="0.2">
      <c r="A71" s="72"/>
      <c r="B71" s="73"/>
      <c r="C71" s="73"/>
      <c r="D71" s="73"/>
      <c r="E71" s="73"/>
      <c r="F71" s="74"/>
      <c r="G71" s="75" t="s">
        <v>71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98" t="s">
        <v>68</v>
      </c>
      <c r="AA71" s="98"/>
      <c r="AB71" s="98"/>
      <c r="AC71" s="98"/>
      <c r="AD71" s="98"/>
      <c r="AE71" s="99" t="s">
        <v>69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67">
        <v>0</v>
      </c>
      <c r="AP71" s="67"/>
      <c r="AQ71" s="67"/>
      <c r="AR71" s="67"/>
      <c r="AS71" s="67"/>
      <c r="AT71" s="67"/>
      <c r="AU71" s="67"/>
      <c r="AV71" s="67"/>
      <c r="AW71" s="101">
        <f>(AK50/635036.47)*100</f>
        <v>429.33061781475328</v>
      </c>
      <c r="AX71" s="101"/>
      <c r="AY71" s="101"/>
      <c r="AZ71" s="101"/>
      <c r="BA71" s="101"/>
      <c r="BB71" s="101"/>
      <c r="BC71" s="101"/>
      <c r="BD71" s="101"/>
      <c r="BE71" s="67">
        <f>AO71+AW71</f>
        <v>429.33061781475328</v>
      </c>
      <c r="BF71" s="67"/>
      <c r="BG71" s="67"/>
      <c r="BH71" s="67"/>
      <c r="BI71" s="67"/>
      <c r="BJ71" s="67"/>
      <c r="BK71" s="67"/>
      <c r="BL71" s="67"/>
    </row>
    <row r="72" spans="1:79" ht="25.5" customHeight="1" x14ac:dyDescent="0.2">
      <c r="A72" s="28">
        <v>0</v>
      </c>
      <c r="B72" s="28"/>
      <c r="C72" s="28"/>
      <c r="D72" s="28"/>
      <c r="E72" s="28"/>
      <c r="F72" s="28"/>
      <c r="G72" s="75" t="s">
        <v>70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98" t="s">
        <v>68</v>
      </c>
      <c r="AA72" s="98"/>
      <c r="AB72" s="98"/>
      <c r="AC72" s="98"/>
      <c r="AD72" s="98"/>
      <c r="AE72" s="99" t="s">
        <v>69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67">
        <v>0</v>
      </c>
      <c r="AP72" s="67"/>
      <c r="AQ72" s="67"/>
      <c r="AR72" s="67"/>
      <c r="AS72" s="67"/>
      <c r="AT72" s="67"/>
      <c r="AU72" s="67"/>
      <c r="AV72" s="67"/>
      <c r="AW72" s="67">
        <v>100</v>
      </c>
      <c r="AX72" s="67"/>
      <c r="AY72" s="67"/>
      <c r="AZ72" s="67"/>
      <c r="BA72" s="67"/>
      <c r="BB72" s="67"/>
      <c r="BC72" s="67"/>
      <c r="BD72" s="67"/>
      <c r="BE72" s="67">
        <f>AO72+AW72</f>
        <v>100</v>
      </c>
      <c r="BF72" s="67"/>
      <c r="BG72" s="67"/>
      <c r="BH72" s="67"/>
      <c r="BI72" s="67"/>
      <c r="BJ72" s="67"/>
      <c r="BK72" s="67"/>
      <c r="BL72" s="67"/>
    </row>
    <row r="73" spans="1:79" ht="25.5" customHeight="1" x14ac:dyDescent="0.2">
      <c r="A73" s="28">
        <v>0</v>
      </c>
      <c r="B73" s="28"/>
      <c r="C73" s="28"/>
      <c r="D73" s="28"/>
      <c r="E73" s="28"/>
      <c r="F73" s="28"/>
      <c r="G73" s="75" t="s">
        <v>91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98" t="s">
        <v>68</v>
      </c>
      <c r="AA73" s="98"/>
      <c r="AB73" s="98"/>
      <c r="AC73" s="98"/>
      <c r="AD73" s="98"/>
      <c r="AE73" s="99" t="s">
        <v>69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67">
        <v>0</v>
      </c>
      <c r="AP73" s="67"/>
      <c r="AQ73" s="67"/>
      <c r="AR73" s="67"/>
      <c r="AS73" s="67"/>
      <c r="AT73" s="67"/>
      <c r="AU73" s="67"/>
      <c r="AV73" s="67"/>
      <c r="AW73" s="67">
        <v>100</v>
      </c>
      <c r="AX73" s="67"/>
      <c r="AY73" s="67"/>
      <c r="AZ73" s="67"/>
      <c r="BA73" s="67"/>
      <c r="BB73" s="67"/>
      <c r="BC73" s="67"/>
      <c r="BD73" s="67"/>
      <c r="BE73" s="67">
        <f>AO73+AW73</f>
        <v>100</v>
      </c>
      <c r="BF73" s="67"/>
      <c r="BG73" s="67"/>
      <c r="BH73" s="67"/>
      <c r="BI73" s="67"/>
      <c r="BJ73" s="67"/>
      <c r="BK73" s="67"/>
      <c r="BL73" s="67"/>
    </row>
    <row r="75" spans="1:79" ht="16.5" customHeight="1" x14ac:dyDescent="0.2">
      <c r="A75" s="50" t="s">
        <v>75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27"/>
      <c r="AO75" s="61" t="s">
        <v>76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 x14ac:dyDescent="0.2">
      <c r="W76" s="55" t="s">
        <v>9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58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 x14ac:dyDescent="0.2">
      <c r="A77" s="63" t="s">
        <v>7</v>
      </c>
      <c r="B77" s="63"/>
      <c r="C77" s="63"/>
      <c r="D77" s="63"/>
      <c r="E77" s="63"/>
      <c r="F77" s="63"/>
    </row>
    <row r="78" spans="1:79" ht="12.75" customHeight="1" x14ac:dyDescent="0.2">
      <c r="A78" s="64" t="s">
        <v>96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79" x14ac:dyDescent="0.2">
      <c r="A79" s="65" t="s">
        <v>53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30.75" customHeight="1" x14ac:dyDescent="0.25">
      <c r="A81" s="50" t="s">
        <v>97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27"/>
      <c r="AO81" s="53" t="s">
        <v>95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55" t="s">
        <v>9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58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A83" s="104"/>
      <c r="B83" s="105"/>
      <c r="C83" s="105"/>
      <c r="D83" s="105"/>
      <c r="E83" s="105"/>
      <c r="F83" s="105"/>
      <c r="G83" s="105"/>
      <c r="H83" s="105"/>
    </row>
    <row r="84" spans="1:59" x14ac:dyDescent="0.2">
      <c r="A84" s="55" t="s">
        <v>51</v>
      </c>
      <c r="B84" s="55"/>
      <c r="C84" s="55"/>
      <c r="D84" s="55"/>
      <c r="E84" s="55"/>
      <c r="F84" s="55"/>
      <c r="G84" s="55"/>
      <c r="H84" s="55"/>
      <c r="I84" s="16"/>
      <c r="J84" s="16"/>
      <c r="K84" s="16"/>
      <c r="L84" s="16"/>
      <c r="M84" s="16"/>
      <c r="N84" s="16"/>
      <c r="O84" s="16"/>
      <c r="P84" s="16"/>
      <c r="Q84" s="16"/>
    </row>
    <row r="85" spans="1:59" ht="12.75" customHeight="1" x14ac:dyDescent="0.2">
      <c r="A85" s="23" t="s">
        <v>52</v>
      </c>
    </row>
    <row r="86" spans="1:59" ht="25.5" customHeight="1" x14ac:dyDescent="0.2">
      <c r="B86" s="102" t="s">
        <v>88</v>
      </c>
      <c r="C86" s="102"/>
      <c r="D86" s="102"/>
      <c r="E86" s="102"/>
      <c r="F86" s="102"/>
      <c r="G86" s="102"/>
      <c r="H86" s="102"/>
    </row>
    <row r="87" spans="1:59" x14ac:dyDescent="0.2">
      <c r="B87" s="103" t="s">
        <v>90</v>
      </c>
      <c r="C87" s="103"/>
      <c r="D87" s="103"/>
      <c r="E87" s="103"/>
      <c r="F87" s="103"/>
      <c r="G87" s="26"/>
      <c r="H87" s="26"/>
    </row>
    <row r="88" spans="1:59" x14ac:dyDescent="0.2">
      <c r="B88" s="103" t="s">
        <v>89</v>
      </c>
      <c r="C88" s="103"/>
      <c r="D88" s="103"/>
      <c r="E88" s="103"/>
      <c r="F88" s="103"/>
      <c r="G88" s="103"/>
      <c r="H88" s="103"/>
    </row>
  </sheetData>
  <mergeCells count="211">
    <mergeCell ref="B86:H86"/>
    <mergeCell ref="B87:F87"/>
    <mergeCell ref="B88:H88"/>
    <mergeCell ref="BE73:BL73"/>
    <mergeCell ref="A73:F73"/>
    <mergeCell ref="G73:Y73"/>
    <mergeCell ref="Z73:AD73"/>
    <mergeCell ref="AE73:AN73"/>
    <mergeCell ref="AO73:AV73"/>
    <mergeCell ref="AW73:BD73"/>
    <mergeCell ref="AO82:BG82"/>
    <mergeCell ref="AO76:BG76"/>
    <mergeCell ref="A84:H84"/>
    <mergeCell ref="A83:H83"/>
    <mergeCell ref="W82:AM82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A53:C53"/>
    <mergeCell ref="D53:AB53"/>
    <mergeCell ref="AC53:AJ53"/>
    <mergeCell ref="AK53:AR53"/>
    <mergeCell ref="AS53:AZ53"/>
    <mergeCell ref="A61:C61"/>
    <mergeCell ref="A63:C63"/>
    <mergeCell ref="D57:AA58"/>
    <mergeCell ref="AB57:AI58"/>
    <mergeCell ref="AJ57:AQ58"/>
    <mergeCell ref="AR57:AY58"/>
    <mergeCell ref="A56:AY56"/>
    <mergeCell ref="A60:C60"/>
    <mergeCell ref="D60:AA60"/>
    <mergeCell ref="AB60:AI60"/>
    <mergeCell ref="AJ60:AQ60"/>
    <mergeCell ref="A57:C58"/>
    <mergeCell ref="D59:AA59"/>
    <mergeCell ref="AB59:AI59"/>
    <mergeCell ref="BE68:BL68"/>
    <mergeCell ref="AW69:BD69"/>
    <mergeCell ref="AO69:AV69"/>
    <mergeCell ref="AR60:AY60"/>
    <mergeCell ref="AJ59:AQ59"/>
    <mergeCell ref="AW66:BD66"/>
    <mergeCell ref="BE66:BL66"/>
    <mergeCell ref="D61:AA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7:BL67"/>
    <mergeCell ref="BE69:BL69"/>
    <mergeCell ref="AO68:AV68"/>
    <mergeCell ref="AW68:BD68"/>
    <mergeCell ref="A59:C59"/>
    <mergeCell ref="AR59:AY59"/>
    <mergeCell ref="A50:C50"/>
    <mergeCell ref="D50:AB50"/>
    <mergeCell ref="AC50:AJ50"/>
    <mergeCell ref="AK50:AR50"/>
    <mergeCell ref="AS50:AZ50"/>
    <mergeCell ref="A40:F40"/>
    <mergeCell ref="G40:BL40"/>
    <mergeCell ref="A41:F41"/>
    <mergeCell ref="G41:BL41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8:F38"/>
    <mergeCell ref="AC49:AJ49"/>
    <mergeCell ref="AC45:AJ46"/>
    <mergeCell ref="AK45:AR46"/>
    <mergeCell ref="D49:AB49"/>
    <mergeCell ref="A47:C47"/>
    <mergeCell ref="A48:C48"/>
    <mergeCell ref="AK47:AR47"/>
    <mergeCell ref="G38:BL38"/>
    <mergeCell ref="A45:C46"/>
    <mergeCell ref="A44:AZ44"/>
    <mergeCell ref="A43:AZ43"/>
    <mergeCell ref="A39:F39"/>
    <mergeCell ref="G39:BL39"/>
    <mergeCell ref="AO2:BL2"/>
    <mergeCell ref="AO3:BL3"/>
    <mergeCell ref="AO6:BF6"/>
    <mergeCell ref="AO4:BL4"/>
    <mergeCell ref="A21:H21"/>
    <mergeCell ref="I21:S21"/>
    <mergeCell ref="G37:BL37"/>
    <mergeCell ref="A22:BL22"/>
    <mergeCell ref="A23:BL23"/>
    <mergeCell ref="A25:BL25"/>
    <mergeCell ref="A28:F28"/>
    <mergeCell ref="G28:BL28"/>
    <mergeCell ref="A26:F26"/>
    <mergeCell ref="A31:BL31"/>
    <mergeCell ref="A29:F29"/>
    <mergeCell ref="G29:BL29"/>
    <mergeCell ref="A34:BL34"/>
    <mergeCell ref="A35:F35"/>
    <mergeCell ref="G35:BL35"/>
    <mergeCell ref="A36:F36"/>
    <mergeCell ref="A32:BL32"/>
    <mergeCell ref="G36:BL36"/>
    <mergeCell ref="D14:J14"/>
    <mergeCell ref="L15:BL15"/>
    <mergeCell ref="AO1:BL1"/>
    <mergeCell ref="A55:BL55"/>
    <mergeCell ref="A49:C49"/>
    <mergeCell ref="U20:AD20"/>
    <mergeCell ref="AE20:AR20"/>
    <mergeCell ref="AK49:AR49"/>
    <mergeCell ref="AS49:AZ49"/>
    <mergeCell ref="D17:J17"/>
    <mergeCell ref="D18:J18"/>
    <mergeCell ref="L18:AB18"/>
    <mergeCell ref="A27:F27"/>
    <mergeCell ref="G27:BL27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5:BL5"/>
    <mergeCell ref="D15:J15"/>
    <mergeCell ref="L14:BL14"/>
    <mergeCell ref="D12:J12"/>
    <mergeCell ref="A65:BL65"/>
    <mergeCell ref="A66:F66"/>
    <mergeCell ref="AE66:AN66"/>
    <mergeCell ref="Z66:AD66"/>
    <mergeCell ref="G66:Y66"/>
    <mergeCell ref="AO66:AV66"/>
    <mergeCell ref="AB61:AI61"/>
    <mergeCell ref="AJ61:AQ61"/>
    <mergeCell ref="AR61:AY61"/>
    <mergeCell ref="D63:AA63"/>
    <mergeCell ref="AB63:AI63"/>
    <mergeCell ref="AJ63:AQ63"/>
    <mergeCell ref="AR63:AY63"/>
    <mergeCell ref="A62:C62"/>
    <mergeCell ref="D62:Z62"/>
    <mergeCell ref="AB62:AI62"/>
    <mergeCell ref="AJ62:AQ62"/>
    <mergeCell ref="AR62:AY62"/>
    <mergeCell ref="G67:Y67"/>
    <mergeCell ref="G68:Y68"/>
    <mergeCell ref="G69:Y69"/>
    <mergeCell ref="AO67:AV67"/>
    <mergeCell ref="Z67:AD67"/>
    <mergeCell ref="A81:V81"/>
    <mergeCell ref="W81:AM81"/>
    <mergeCell ref="AO81:BG81"/>
    <mergeCell ref="W76:AM76"/>
    <mergeCell ref="AE67:AN67"/>
    <mergeCell ref="AE68:AN68"/>
    <mergeCell ref="A69:F69"/>
    <mergeCell ref="Z69:AD69"/>
    <mergeCell ref="AE69:AN69"/>
    <mergeCell ref="A67:F67"/>
    <mergeCell ref="A68:F68"/>
    <mergeCell ref="Z68:AD68"/>
    <mergeCell ref="AW67:BD67"/>
    <mergeCell ref="A75:V75"/>
    <mergeCell ref="W75:AM75"/>
    <mergeCell ref="AO75:BG75"/>
    <mergeCell ref="A77:F77"/>
    <mergeCell ref="A78:AS78"/>
    <mergeCell ref="A79:AS79"/>
    <mergeCell ref="A37:F37"/>
    <mergeCell ref="AO7:BF7"/>
    <mergeCell ref="A8:BL8"/>
    <mergeCell ref="A9:BL9"/>
    <mergeCell ref="A11:B11"/>
    <mergeCell ref="L11:BL11"/>
    <mergeCell ref="D11:J11"/>
    <mergeCell ref="L12:BL12"/>
    <mergeCell ref="A14:B14"/>
    <mergeCell ref="G26:BL26"/>
  </mergeCells>
  <phoneticPr fontId="0" type="noConversion"/>
  <conditionalFormatting sqref="G69:L69">
    <cfRule type="cellIs" dxfId="13" priority="17" stopIfTrue="1" operator="equal">
      <formula>$G68</formula>
    </cfRule>
  </conditionalFormatting>
  <conditionalFormatting sqref="D49">
    <cfRule type="cellIs" dxfId="12" priority="18" stopIfTrue="1" operator="equal">
      <formula>$D48</formula>
    </cfRule>
  </conditionalFormatting>
  <conditionalFormatting sqref="A69:F69">
    <cfRule type="cellIs" dxfId="11" priority="19" stopIfTrue="1" operator="equal">
      <formula>0</formula>
    </cfRule>
  </conditionalFormatting>
  <conditionalFormatting sqref="D50">
    <cfRule type="cellIs" dxfId="10" priority="16" stopIfTrue="1" operator="equal">
      <formula>$D49</formula>
    </cfRule>
  </conditionalFormatting>
  <conditionalFormatting sqref="D51">
    <cfRule type="cellIs" dxfId="9" priority="15" stopIfTrue="1" operator="equal">
      <formula>$D50</formula>
    </cfRule>
  </conditionalFormatting>
  <conditionalFormatting sqref="D52">
    <cfRule type="cellIs" dxfId="8" priority="14" stopIfTrue="1" operator="equal">
      <formula>$D51</formula>
    </cfRule>
  </conditionalFormatting>
  <conditionalFormatting sqref="D53">
    <cfRule type="cellIs" dxfId="7" priority="13" stopIfTrue="1" operator="equal">
      <formula>$D52</formula>
    </cfRule>
  </conditionalFormatting>
  <conditionalFormatting sqref="G70">
    <cfRule type="cellIs" dxfId="6" priority="10" stopIfTrue="1" operator="equal">
      <formula>$G69</formula>
    </cfRule>
  </conditionalFormatting>
  <conditionalFormatting sqref="A70:F70 A71">
    <cfRule type="cellIs" dxfId="5" priority="11" stopIfTrue="1" operator="equal">
      <formula>0</formula>
    </cfRule>
  </conditionalFormatting>
  <conditionalFormatting sqref="G72">
    <cfRule type="cellIs" dxfId="4" priority="8" stopIfTrue="1" operator="equal">
      <formula>$G70</formula>
    </cfRule>
  </conditionalFormatting>
  <conditionalFormatting sqref="A72:F72">
    <cfRule type="cellIs" dxfId="3" priority="9" stopIfTrue="1" operator="equal">
      <formula>0</formula>
    </cfRule>
  </conditionalFormatting>
  <conditionalFormatting sqref="G73">
    <cfRule type="cellIs" dxfId="2" priority="6" stopIfTrue="1" operator="equal">
      <formula>$G72</formula>
    </cfRule>
  </conditionalFormatting>
  <conditionalFormatting sqref="A73:F73">
    <cfRule type="cellIs" dxfId="1" priority="7" stopIfTrue="1" operator="equal">
      <formula>0</formula>
    </cfRule>
  </conditionalFormatting>
  <conditionalFormatting sqref="G71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68" fitToHeight="999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2019-08-30T07:09:35Z</cp:lastPrinted>
  <dcterms:created xsi:type="dcterms:W3CDTF">2016-08-15T09:54:21Z</dcterms:created>
  <dcterms:modified xsi:type="dcterms:W3CDTF">2019-09-09T08:51:09Z</dcterms:modified>
</cp:coreProperties>
</file>