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8245" windowHeight="12555" activeTab="0"/>
  </bookViews>
  <sheets>
    <sheet name="звіт з 01.01.2020" sheetId="1" r:id="rId1"/>
  </sheets>
  <definedNames>
    <definedName name="_xlnm.Print_Area" localSheetId="0">'звіт з 01.01.2020'!$A$1:$M$88</definedName>
  </definedNames>
  <calcPr fullCalcOnLoad="1" refMode="R1C1"/>
</workbook>
</file>

<file path=xl/sharedStrings.xml><?xml version="1.0" encoding="utf-8"?>
<sst xmlns="http://schemas.openxmlformats.org/spreadsheetml/2006/main" count="153" uniqueCount="92">
  <si>
    <t>1.</t>
  </si>
  <si>
    <t>2.</t>
  </si>
  <si>
    <t>3.</t>
  </si>
  <si>
    <t>N з/п</t>
  </si>
  <si>
    <t>Завдання</t>
  </si>
  <si>
    <t>Усього</t>
  </si>
  <si>
    <t>Одиниця виміру</t>
  </si>
  <si>
    <t>Джерело інформації</t>
  </si>
  <si>
    <t>затрат</t>
  </si>
  <si>
    <t>продукту</t>
  </si>
  <si>
    <t>ефективності</t>
  </si>
  <si>
    <t>якості</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</si>
  <si>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</si>
  <si>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</si>
  <si>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</si>
  <si>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</si>
  <si>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</si>
  <si>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</si>
  <si>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</si>
  <si>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</si>
  <si>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</si>
  <si>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</si>
  <si>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</si>
  <si>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</si>
  <si>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</si>
  <si>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</si>
  <si>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</si>
  <si>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</si>
  <si>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</si>
  <si>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</si>
  <si>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</si>
  <si>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</si>
  <si>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</si>
  <si>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</si>
  <si>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</si>
  <si>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</si>
  <si>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</si>
  <si>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Управління капітального будівництва виконкому Криворізької міської ради</t>
  </si>
  <si>
    <t>0443</t>
  </si>
  <si>
    <t>Програма капітального будівництва об'єктів інфраструктури м. Кривого Рогу на 2019-2021 роки</t>
  </si>
  <si>
    <t>Розрахунок</t>
  </si>
  <si>
    <t>Забезпечення будівництва об`єктів транспортної інфраструктури та пішохідного сполучення</t>
  </si>
  <si>
    <t>Розрахунок, акт готовності об'єкта до експплуатації</t>
  </si>
  <si>
    <t>грн</t>
  </si>
  <si>
    <t>од</t>
  </si>
  <si>
    <t>відс</t>
  </si>
  <si>
    <t>Лідія Городецька</t>
  </si>
  <si>
    <t>Будівництво установ та закладів культури</t>
  </si>
  <si>
    <t xml:space="preserve">Створення  умов для розвитку закладів культури </t>
  </si>
  <si>
    <t>Забезпечення розвитку установ та закладів культури</t>
  </si>
  <si>
    <t>Забезпечення будівництва об`єктів культури</t>
  </si>
  <si>
    <t>Здійснення заходів з проектування та реконструкції закладів культури</t>
  </si>
  <si>
    <t>Витрати на реконструкцію закладів  культури</t>
  </si>
  <si>
    <t>Витрати на проектування закладів культури</t>
  </si>
  <si>
    <t>Кількість об`єктів реконструкції закладів культури</t>
  </si>
  <si>
    <t>Кількість об`єктів проектування закладів культури</t>
  </si>
  <si>
    <t>Середні витрати на реконструкцію одного закладу культури</t>
  </si>
  <si>
    <t>Середні витрати на проектування одного закладу культури</t>
  </si>
  <si>
    <t>Рівень готовності реконструкції закладів культури</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</si>
  <si>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</si>
  <si>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</si>
  <si>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</si>
  <si>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</si>
  <si>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04578000000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</si>
  <si>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</si>
  <si>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</si>
  <si>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</si>
  <si>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</si>
  <si>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про виконання паспорта бюджетної програми місцевого бюджету на 2020 рік</t>
  </si>
  <si>
    <t>7324</t>
  </si>
  <si>
    <t>Здійснення заходів з проектування та капітального ремонту закладів культури</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</si>
  <si>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</si>
  <si>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6046928,00</t>
  </si>
  <si>
    <t>Витрати на капітальний ремонт закладів культури</t>
  </si>
  <si>
    <t>Пояснення щодо причин розбіжностей між фактичними та затвердженими результативними показниками</t>
  </si>
  <si>
    <t>Кількість об'єктів капітального ремонту закладів культури</t>
  </si>
  <si>
    <t>Середні витрати на кпітальний ремонт одного закладу культури</t>
  </si>
  <si>
    <t>Рівень готовності об'єктів капітального ремонту закладів культури</t>
  </si>
  <si>
    <t>Рівень готовності об'єктів проєктування закладів культури</t>
  </si>
  <si>
    <t>Розрахунок, експертний звіт щодо розгляду проектної документації</t>
  </si>
  <si>
    <t>Аналіз стану виконання результативних показників</t>
  </si>
  <si>
    <t>В.о. начальника  управління капітального будівництва виконкому Криворізької міської ради</t>
  </si>
  <si>
    <t>Ігор Макасеєв</t>
  </si>
  <si>
    <t>Начальник  відділу капітальних вкладень управління капітального будівництва виконкому Криворізької міської ради</t>
  </si>
  <si>
    <t>Рішення  Криворізької міської ради "Про міський бюджет міста Кривого Рогу на 2020 рік"від 24.12.2019 №4310, зі змінами, "Про затвердження Програми капітального будівництва об'єктів інфраструктури м. Кривого Рогу на 2019-2021 роки" від 26.12.2018 №3322, зі змінами</t>
  </si>
  <si>
    <t>Розбіжність між фактичними та затвердженими результативними показниками продукту пояснюється не отриманням сертифікату відповідності проєктній документації завершеного будівництвом об'єкта "Мала сцена КП "Криворізький академічний міський театр драми та музичної комедії імені Тараса Шевченка", м. Кривий Ріг – реконструкція"</t>
  </si>
  <si>
    <t>Розбіжність між фактичними та затвердженими результативними показниками затрат пояснюється не отриманням сертифікату відповідності проєктній документації завершеного будівництвом об'єкта "Мала сцена КП "Криворізький академічний міський театр драми та музичної комедії імені Тараса Шевченка", м. Кривий Ріг – реконструкція",   економією коштів після виконання в поточному році проєктних робіт  по об'єкту "Нове будівництво комплексу будівель та споруд комунального закладу культури "Міський історико-краєзнавчий музей"  на вул. Олександра Поля" та  уповільненням  виконання будівельних робіт по об'єкту " Капітальний ремонт комплексу будівель Міського комунального закладу «Палац культури «Мистецький» на вул. Бикова, 2  у зв'язку з недостатністю фактичних надходжень до міського бюджету через наслідки пандемії коронавірусу в країні.</t>
  </si>
  <si>
    <t>Розбіжність між фактичними та затвердженими результативними показниками ефективності пояснюється не отриманням сертифікату відповідності проєктній документації завершеного будівництвом об'єкта "Мала сцена КП "Криворізький академічний міський театр драми та музичної комедії імені Тараса Шевченка", м. Кривий Ріг – реконструкція",   економією коштів після виконання в поточному році проєктних робіт  по об'єкту "Нове будівництво комплексу будівель та споруд комунального закладу культури "Міський історико-краєзнавчий музей"  на вул. Олександра Поля" та  уповільненням  виконання будівельних робіт по об'єкту " Капітальний ремонт комплексу будівель Міського комунального закладу «Палац культури «Мистецький» на вул. Бикова, 2  у зв'язку з недостатністю фактичних надходжень до міського бюджету через наслідки пандемії коронавірусу в країні.</t>
  </si>
  <si>
    <t>Розбіжність між фактичними та затвердженими результативними показниками якості пояснюється не отриманням сертифікату відповідності проєктній документації завершеного будівництвом об'єкта "Мала сцена КП "Криворізький академічний міський театр драми та музичної комедії імені Тараса Шевченка", м. Кривий Ріг – реконструкція"  та  уповільненням  виконання будівельних робіт по об'єкту " Капітальний ремонт комплексу будівель Міського комунального закладу «Палац культури «Мистецький» на вул. Бикова, 2  у зв'язку з недостатністю фактичних надходжень до міського бюджету через наслідки пандемії коронавірусу в країні.</t>
  </si>
  <si>
    <t>Спостерігається відхилення виконання результативних показників між фактичними та затвердженими паспортом бюджетної програми. Це пояснюється не отриманням сертифікату відповідності проєктній документації завершеного будівництвом об'єкта "Мала сцена КП "Криворізький академічний міський театр драми та музичної комедії імені Тараса Шевченка", м. Кривий Ріг – реконструкція",   економією коштів після виконання в поточному році проєктних робіт  по об'єкту "Нове будівництво комплексу будівель та споруд комунального закладу культури "Міський історико-краєзнавчий музей"  на вул. Олександра Поля" та  уповільненням  виконання будівельних робіт по об'єкту " Капітальний ремонт комплексу будівель Міського комунального закладу «Палац культури «Мистецький» на вул. Бикова, 2  у зв'язку з недостатністю фактичних надходжень до міського бюджету через наслідки пандемії коронавірусу в країні.</t>
  </si>
  <si>
    <t>При  виконанні бюджетної програми здійснювалися заходи з капітального ремонту  та проектування  об`єктів культури, що  відповідає  завердженим паспортом  меті, завданням та напрямам використання бюджетних коштів для досягнення цілі державної політики у створенні умов  для розвитку закладів культури.</t>
  </si>
  <si>
    <t>Відхилення обсягів касових видатків  від обсягів, затверджених у паспорті бюджетної програми пояснюється не отриманням сертифікату відповідності проєктній документації завершеного будівництвом об'єкта "Мала сцена КП "Криворізький академічний міський театр драми та музичної комедії імені Тараса Шевченка", м. Кривий Ріг – реконструкція",   економією коштів після виконання в поточному році проєктних робіт  по об'єкту "Нове будівництво комплексу будівель та споруд комунального закладу культури "Міський історико-краєзнавчий музей"  на вул. Олександра Поля" та  уповільненням  виконання будівельних робіт по об'єкту " Капітальний ремонт комплексу будівель Міського комунального закладу «Палац культури «Мистецький» на вул. Бикова, 2  у зв'язку з недостатністю фактичних надходжень до міського бюджету через наслідки пандемії коронавірусу в країні.</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</si>
</sst>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s>
  <fonts count="55">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Calibri"/>
      <family val="2"/>
    </font>
    <font>
      <sz val="8"/>
      <color indexed="8"/>
      <name val="Times New Roman"/>
      <family val="1"/>
    </font>
    <font>
      <b/>
      <sz val="12"/>
      <color indexed="8"/>
      <name val="Times New Roman"/>
      <family val="1"/>
    </font>
    <font>
      <sz val="9"/>
      <color indexed="8"/>
      <name val="Times New Roman"/>
      <family val="1"/>
    </font>
    <font>
      <sz val="10"/>
      <color indexed="8"/>
      <name val="Times New Roman"/>
      <family val="1"/>
    </font>
    <font>
      <sz val="11"/>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b/>
      <sz val="12"/>
      <color rgb="FF000000"/>
      <name val="Times New Roman"/>
      <family val="1"/>
    </font>
    <font>
      <sz val="9"/>
      <color rgb="FF000000"/>
      <name val="Times New Roman"/>
      <family val="1"/>
    </font>
    <font>
      <sz val="11"/>
      <color rgb="FF000000"/>
      <name val="Times New Roman"/>
      <family val="1"/>
    </font>
    <font>
      <sz val="8"/>
      <color rgb="FF000000"/>
      <name val="Times New Roman"/>
      <family val="1"/>
    </font>
    <font>
      <sz val="8"/>
      <color theme="1"/>
      <name val="Times New Roman"/>
      <family val="1"/>
    </font>
    <font>
      <b/>
      <sz val="11"/>
      <color rgb="FF00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82">
    <xf numFmtId="0" fontId="0" fillId="0" borderId="0" xfId="0" applyFont="1" applyAlignment="1">
      <alignment/>
    </xf>
    <xf numFmtId="0" fontId="46" fillId="0" borderId="0" xfId="0" applyFont="1" applyAlignment="1">
      <alignment/>
    </xf>
    <xf numFmtId="0" fontId="46" fillId="0" borderId="0" xfId="0" applyFont="1" applyAlignment="1">
      <alignment vertical="center" wrapText="1"/>
    </xf>
    <xf numFmtId="0" fontId="46" fillId="0" borderId="10" xfId="0" applyFont="1" applyBorder="1" applyAlignment="1">
      <alignment horizontal="center" vertical="center" wrapText="1"/>
    </xf>
    <xf numFmtId="0" fontId="47" fillId="0" borderId="0" xfId="0" applyFont="1" applyAlignment="1">
      <alignment/>
    </xf>
    <xf numFmtId="0" fontId="46" fillId="0" borderId="0" xfId="0" applyFont="1" applyAlignment="1">
      <alignment vertical="center"/>
    </xf>
    <xf numFmtId="0" fontId="46" fillId="0" borderId="0" xfId="0" applyFont="1" applyBorder="1" applyAlignment="1">
      <alignment horizontal="center" vertical="center" wrapText="1"/>
    </xf>
    <xf numFmtId="0" fontId="48" fillId="0" borderId="0" xfId="0" applyFont="1" applyAlignment="1">
      <alignment horizontal="left" vertical="center" wrapText="1"/>
    </xf>
    <xf numFmtId="0" fontId="49" fillId="33" borderId="10" xfId="0"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0" xfId="0" applyFont="1" applyAlignment="1">
      <alignment horizontal="center" vertical="center"/>
    </xf>
    <xf numFmtId="0" fontId="46" fillId="0" borderId="10"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8" fillId="0" borderId="0" xfId="0" applyFont="1" applyAlignment="1">
      <alignment horizontal="left" vertical="center"/>
    </xf>
    <xf numFmtId="4" fontId="50" fillId="33" borderId="10" xfId="0" applyNumberFormat="1" applyFont="1" applyFill="1" applyBorder="1" applyAlignment="1">
      <alignment horizontal="center" vertical="center" wrapText="1"/>
    </xf>
    <xf numFmtId="0" fontId="51" fillId="0" borderId="0" xfId="0" applyFont="1" applyBorder="1" applyAlignment="1">
      <alignment horizontal="center" vertical="top" wrapText="1"/>
    </xf>
    <xf numFmtId="0" fontId="46" fillId="0" borderId="0" xfId="0" applyFont="1" applyAlignment="1">
      <alignment vertical="center" wrapText="1"/>
    </xf>
    <xf numFmtId="49" fontId="48" fillId="0" borderId="11" xfId="0" applyNumberFormat="1" applyFont="1" applyBorder="1" applyAlignment="1">
      <alignment horizontal="center" vertical="center" wrapText="1"/>
    </xf>
    <xf numFmtId="0" fontId="46" fillId="0" borderId="0" xfId="0" applyFont="1" applyBorder="1" applyAlignment="1">
      <alignment horizontal="center" vertical="center" wrapText="1"/>
    </xf>
    <xf numFmtId="0" fontId="48" fillId="0" borderId="0" xfId="0" applyFont="1" applyBorder="1" applyAlignment="1">
      <alignment vertical="center" wrapText="1"/>
    </xf>
    <xf numFmtId="0" fontId="51" fillId="0" borderId="0" xfId="0" applyFont="1" applyAlignment="1">
      <alignment horizontal="center" vertical="top" wrapText="1"/>
    </xf>
    <xf numFmtId="0" fontId="47" fillId="0" borderId="0" xfId="0" applyFont="1" applyAlignment="1">
      <alignment horizontal="center"/>
    </xf>
    <xf numFmtId="0" fontId="51" fillId="0" borderId="0" xfId="0" applyFont="1" applyBorder="1" applyAlignment="1">
      <alignment vertical="top" wrapText="1"/>
    </xf>
    <xf numFmtId="0" fontId="46" fillId="33"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33" borderId="0" xfId="0" applyFont="1" applyFill="1" applyAlignment="1">
      <alignment horizontal="right" vertical="center" wrapText="1"/>
    </xf>
    <xf numFmtId="0" fontId="46" fillId="33" borderId="10" xfId="0" applyFont="1" applyFill="1" applyBorder="1" applyAlignment="1">
      <alignment horizontal="center" vertical="center" wrapText="1"/>
    </xf>
    <xf numFmtId="0" fontId="48" fillId="0" borderId="11" xfId="0" applyFont="1" applyBorder="1" applyAlignment="1">
      <alignment horizontal="center" vertical="center" wrapText="1"/>
    </xf>
    <xf numFmtId="49" fontId="48" fillId="0" borderId="11" xfId="0" applyNumberFormat="1" applyFont="1" applyBorder="1" applyAlignment="1">
      <alignment horizontal="center" vertical="center" wrapText="1"/>
    </xf>
    <xf numFmtId="0" fontId="51" fillId="0" borderId="12" xfId="0" applyFont="1" applyBorder="1" applyAlignment="1">
      <alignment horizontal="center" vertical="top" wrapText="1"/>
    </xf>
    <xf numFmtId="0" fontId="51" fillId="0" borderId="0" xfId="0" applyFont="1" applyBorder="1" applyAlignment="1">
      <alignment horizontal="center" vertical="top" wrapText="1"/>
    </xf>
    <xf numFmtId="0" fontId="46" fillId="0" borderId="0" xfId="0" applyFont="1" applyAlignment="1">
      <alignment horizontal="center" vertical="center"/>
    </xf>
    <xf numFmtId="0" fontId="46" fillId="0" borderId="0" xfId="0" applyFont="1" applyAlignment="1">
      <alignment horizontal="center"/>
    </xf>
    <xf numFmtId="0" fontId="48" fillId="0" borderId="0" xfId="0" applyFont="1" applyAlignment="1">
      <alignment horizontal="left" vertical="center" wrapText="1"/>
    </xf>
    <xf numFmtId="0" fontId="47" fillId="0" borderId="11" xfId="0" applyFont="1" applyBorder="1" applyAlignment="1">
      <alignment horizontal="center"/>
    </xf>
    <xf numFmtId="0" fontId="46" fillId="0" borderId="0" xfId="0" applyFont="1" applyAlignment="1">
      <alignment horizontal="center" vertical="center" wrapText="1"/>
    </xf>
    <xf numFmtId="0" fontId="46" fillId="0" borderId="0" xfId="0" applyFont="1" applyAlignment="1">
      <alignment vertical="center" wrapText="1"/>
    </xf>
    <xf numFmtId="0" fontId="46" fillId="0" borderId="0"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52" fillId="0" borderId="0" xfId="0" applyFont="1" applyAlignment="1">
      <alignment horizontal="left" vertical="top" wrapText="1"/>
    </xf>
    <xf numFmtId="0" fontId="48" fillId="0" borderId="0" xfId="0" applyFont="1" applyAlignment="1">
      <alignment horizontal="center" vertical="center"/>
    </xf>
    <xf numFmtId="0" fontId="46" fillId="33" borderId="13"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33" borderId="15" xfId="0" applyFont="1" applyFill="1" applyBorder="1" applyAlignment="1">
      <alignment horizontal="center" vertical="center" wrapText="1"/>
    </xf>
    <xf numFmtId="3" fontId="50"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3" fontId="53" fillId="33" borderId="10" xfId="0" applyNumberFormat="1" applyFont="1" applyFill="1" applyBorder="1" applyAlignment="1">
      <alignment horizontal="center" vertical="center" wrapText="1"/>
    </xf>
    <xf numFmtId="4" fontId="53" fillId="33" borderId="10" xfId="0" applyNumberFormat="1" applyFont="1" applyFill="1" applyBorder="1" applyAlignment="1">
      <alignment horizontal="center" vertical="center" wrapText="1"/>
    </xf>
    <xf numFmtId="0" fontId="46" fillId="33" borderId="0" xfId="0" applyFont="1" applyFill="1" applyAlignment="1">
      <alignment/>
    </xf>
    <xf numFmtId="0" fontId="47" fillId="33" borderId="0" xfId="0" applyFont="1" applyFill="1" applyAlignment="1">
      <alignment/>
    </xf>
    <xf numFmtId="0" fontId="51" fillId="33" borderId="0" xfId="0" applyFont="1" applyFill="1" applyAlignment="1">
      <alignment horizontal="center" vertical="top" wrapText="1"/>
    </xf>
    <xf numFmtId="0" fontId="51" fillId="33" borderId="0" xfId="0" applyFont="1" applyFill="1" applyAlignment="1">
      <alignment horizontal="center" vertical="top" wrapText="1"/>
    </xf>
    <xf numFmtId="0" fontId="46" fillId="33" borderId="0" xfId="0" applyFont="1" applyFill="1" applyAlignment="1">
      <alignment horizontal="left" wrapText="1"/>
    </xf>
    <xf numFmtId="0" fontId="46" fillId="33" borderId="0" xfId="0" applyFont="1" applyFill="1" applyAlignment="1">
      <alignment horizontal="left" vertical="center" wrapText="1"/>
    </xf>
    <xf numFmtId="49" fontId="50" fillId="33" borderId="10" xfId="0" applyNumberFormat="1" applyFont="1" applyFill="1" applyBorder="1" applyAlignment="1">
      <alignment horizontal="center" vertical="center" wrapText="1"/>
    </xf>
    <xf numFmtId="2" fontId="46" fillId="33" borderId="10" xfId="0" applyNumberFormat="1" applyFont="1" applyFill="1" applyBorder="1" applyAlignment="1">
      <alignment horizontal="center" vertical="center" wrapText="1"/>
    </xf>
    <xf numFmtId="2" fontId="50" fillId="33" borderId="10" xfId="0" applyNumberFormat="1" applyFont="1" applyFill="1" applyBorder="1" applyAlignment="1">
      <alignment horizontal="center" vertical="center" wrapText="1"/>
    </xf>
    <xf numFmtId="2" fontId="53" fillId="33" borderId="10" xfId="0" applyNumberFormat="1" applyFont="1" applyFill="1" applyBorder="1" applyAlignment="1">
      <alignment horizontal="center" vertical="center" wrapText="1"/>
    </xf>
    <xf numFmtId="0" fontId="46" fillId="33" borderId="0" xfId="0" applyFont="1" applyFill="1" applyAlignment="1">
      <alignment vertical="center"/>
    </xf>
    <xf numFmtId="0" fontId="54" fillId="33" borderId="10" xfId="0" applyFont="1" applyFill="1" applyBorder="1" applyAlignment="1">
      <alignment vertical="center" wrapText="1"/>
    </xf>
    <xf numFmtId="0" fontId="54"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3" fontId="49" fillId="33" borderId="10" xfId="0" applyNumberFormat="1" applyFont="1" applyFill="1" applyBorder="1" applyAlignment="1">
      <alignment horizontal="center" vertical="center" wrapText="1"/>
    </xf>
    <xf numFmtId="4" fontId="49" fillId="33" borderId="10" xfId="0" applyNumberFormat="1"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33" borderId="13" xfId="0" applyFont="1" applyFill="1" applyBorder="1" applyAlignment="1">
      <alignment horizontal="center" vertical="center" wrapText="1"/>
    </xf>
    <xf numFmtId="0" fontId="46" fillId="33" borderId="13" xfId="0" applyFont="1" applyFill="1" applyBorder="1" applyAlignment="1">
      <alignment horizontal="left" vertical="center" wrapText="1"/>
    </xf>
    <xf numFmtId="0" fontId="46" fillId="33" borderId="14" xfId="0" applyFont="1" applyFill="1" applyBorder="1" applyAlignment="1">
      <alignment horizontal="left" vertical="center" wrapText="1"/>
    </xf>
    <xf numFmtId="0" fontId="46" fillId="33" borderId="15" xfId="0" applyFont="1" applyFill="1" applyBorder="1" applyAlignment="1">
      <alignment horizontal="left" vertical="center" wrapText="1"/>
    </xf>
    <xf numFmtId="184" fontId="49" fillId="33" borderId="10" xfId="0" applyNumberFormat="1" applyFont="1" applyFill="1" applyBorder="1" applyAlignment="1">
      <alignment horizontal="center" vertical="center" wrapText="1"/>
    </xf>
    <xf numFmtId="0" fontId="46" fillId="33" borderId="0" xfId="0" applyFont="1" applyFill="1" applyAlignment="1">
      <alignment vertical="center" wrapText="1"/>
    </xf>
    <xf numFmtId="0" fontId="46" fillId="33" borderId="0" xfId="0" applyFont="1" applyFill="1" applyAlignment="1">
      <alignment vertical="center" wrapText="1"/>
    </xf>
    <xf numFmtId="0" fontId="51" fillId="33" borderId="0" xfId="0" applyFont="1" applyFill="1" applyAlignment="1">
      <alignment vertical="top"/>
    </xf>
    <xf numFmtId="4" fontId="47" fillId="0" borderId="0" xfId="0" applyNumberFormat="1"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8"/>
  <sheetViews>
    <sheetView tabSelected="1" view="pageBreakPreview" zoomScaleSheetLayoutView="100" zoomScalePageLayoutView="0" workbookViewId="0" topLeftCell="A73">
      <selection activeCell="P55" sqref="P55:P56"/>
    </sheetView>
  </sheetViews>
  <sheetFormatPr defaultColWidth="9.140625" defaultRowHeight="15"/>
  <cols>
    <col min="1" max="1" width="4.421875" style="4" customWidth="1"/>
    <col min="2" max="2" width="24.00390625" style="4" customWidth="1"/>
    <col min="3" max="3" width="14.28125" style="4" customWidth="1"/>
    <col min="4" max="4" width="20.421875" style="4" customWidth="1"/>
    <col min="5" max="5" width="11.7109375" style="4" customWidth="1"/>
    <col min="6" max="6" width="12.8515625" style="4" customWidth="1"/>
    <col min="7" max="7" width="12.7109375" style="4" customWidth="1"/>
    <col min="8" max="10" width="13.00390625" style="4" customWidth="1"/>
    <col min="11" max="11" width="10.7109375" style="4" customWidth="1"/>
    <col min="12" max="12" width="14.28125" style="4" customWidth="1"/>
    <col min="13" max="13" width="14.7109375" style="4" customWidth="1"/>
    <col min="14" max="15" width="9.140625" style="4" customWidth="1"/>
    <col min="16" max="16" width="13.8515625" style="4" bestFit="1" customWidth="1"/>
    <col min="17" max="16384" width="9.140625" style="4" customWidth="1"/>
  </cols>
  <sheetData>
    <row r="1" spans="10:13" ht="15.75" customHeight="1">
      <c r="J1" s="43" t="s">
        <v>36</v>
      </c>
      <c r="K1" s="43"/>
      <c r="L1" s="43"/>
      <c r="M1" s="43"/>
    </row>
    <row r="2" spans="10:13" ht="15.75">
      <c r="J2" s="43"/>
      <c r="K2" s="43"/>
      <c r="L2" s="43"/>
      <c r="M2" s="43"/>
    </row>
    <row r="3" spans="10:13" ht="15.75">
      <c r="J3" s="43"/>
      <c r="K3" s="43"/>
      <c r="L3" s="43"/>
      <c r="M3" s="43"/>
    </row>
    <row r="4" spans="10:13" ht="15.75">
      <c r="J4" s="43"/>
      <c r="K4" s="43"/>
      <c r="L4" s="43"/>
      <c r="M4" s="43"/>
    </row>
    <row r="5" spans="1:13" ht="15.75">
      <c r="A5" s="44" t="s">
        <v>12</v>
      </c>
      <c r="B5" s="44"/>
      <c r="C5" s="44"/>
      <c r="D5" s="44"/>
      <c r="E5" s="44"/>
      <c r="F5" s="44"/>
      <c r="G5" s="44"/>
      <c r="H5" s="44"/>
      <c r="I5" s="44"/>
      <c r="J5" s="44"/>
      <c r="K5" s="44"/>
      <c r="L5" s="44"/>
      <c r="M5" s="44"/>
    </row>
    <row r="6" spans="1:13" ht="15.75">
      <c r="A6" s="44" t="s">
        <v>68</v>
      </c>
      <c r="B6" s="44"/>
      <c r="C6" s="44"/>
      <c r="D6" s="44"/>
      <c r="E6" s="44"/>
      <c r="F6" s="44"/>
      <c r="G6" s="44"/>
      <c r="H6" s="44"/>
      <c r="I6" s="44"/>
      <c r="J6" s="44"/>
      <c r="K6" s="44"/>
      <c r="L6" s="44"/>
      <c r="M6" s="44"/>
    </row>
    <row r="7" spans="1:13" ht="15.75">
      <c r="A7" s="10"/>
      <c r="B7" s="10"/>
      <c r="C7" s="10"/>
      <c r="D7" s="10"/>
      <c r="E7" s="10"/>
      <c r="F7" s="10"/>
      <c r="G7" s="10"/>
      <c r="H7" s="10"/>
      <c r="I7" s="10"/>
      <c r="J7" s="10"/>
      <c r="K7" s="10"/>
      <c r="L7" s="10"/>
      <c r="M7" s="10"/>
    </row>
    <row r="8" spans="1:13" ht="15.75" customHeight="1">
      <c r="A8" s="37" t="s">
        <v>0</v>
      </c>
      <c r="B8" s="9">
        <v>1500000</v>
      </c>
      <c r="C8" s="18"/>
      <c r="E8" s="29" t="s">
        <v>37</v>
      </c>
      <c r="F8" s="29"/>
      <c r="G8" s="29"/>
      <c r="H8" s="29"/>
      <c r="I8" s="29"/>
      <c r="J8" s="29"/>
      <c r="K8" s="21"/>
      <c r="L8" s="29">
        <v>36220643</v>
      </c>
      <c r="M8" s="29"/>
    </row>
    <row r="9" spans="1:13" ht="56.25" customHeight="1">
      <c r="A9" s="37"/>
      <c r="B9" s="22" t="s">
        <v>59</v>
      </c>
      <c r="C9" s="18"/>
      <c r="E9" s="31" t="s">
        <v>60</v>
      </c>
      <c r="F9" s="31"/>
      <c r="G9" s="31"/>
      <c r="H9" s="31"/>
      <c r="I9" s="31"/>
      <c r="J9" s="22"/>
      <c r="K9" s="17"/>
      <c r="L9" s="31" t="s">
        <v>61</v>
      </c>
      <c r="M9" s="31"/>
    </row>
    <row r="10" spans="1:13" ht="15.75">
      <c r="A10" s="37" t="s">
        <v>1</v>
      </c>
      <c r="B10" s="9">
        <v>1510000</v>
      </c>
      <c r="C10" s="18"/>
      <c r="E10" s="29" t="s">
        <v>37</v>
      </c>
      <c r="F10" s="29"/>
      <c r="G10" s="29"/>
      <c r="H10" s="29"/>
      <c r="I10" s="29"/>
      <c r="J10" s="29"/>
      <c r="K10" s="21"/>
      <c r="L10" s="29">
        <v>36220643</v>
      </c>
      <c r="M10" s="29"/>
    </row>
    <row r="11" spans="1:13" ht="51" customHeight="1">
      <c r="A11" s="37"/>
      <c r="B11" s="22" t="s">
        <v>59</v>
      </c>
      <c r="C11" s="18"/>
      <c r="D11" s="23"/>
      <c r="E11" s="31" t="s">
        <v>62</v>
      </c>
      <c r="F11" s="31"/>
      <c r="G11" s="31"/>
      <c r="H11" s="31"/>
      <c r="I11" s="31"/>
      <c r="J11" s="31"/>
      <c r="K11" s="24"/>
      <c r="L11" s="31" t="s">
        <v>61</v>
      </c>
      <c r="M11" s="31"/>
    </row>
    <row r="12" spans="1:13" ht="27.75" customHeight="1">
      <c r="A12" s="37" t="s">
        <v>2</v>
      </c>
      <c r="B12" s="9">
        <v>1517324</v>
      </c>
      <c r="C12" s="19" t="s">
        <v>69</v>
      </c>
      <c r="D12" s="19" t="s">
        <v>38</v>
      </c>
      <c r="E12" s="29" t="s">
        <v>47</v>
      </c>
      <c r="F12" s="29"/>
      <c r="G12" s="29"/>
      <c r="H12" s="29"/>
      <c r="I12" s="29"/>
      <c r="J12" s="29"/>
      <c r="K12" s="21"/>
      <c r="L12" s="30" t="s">
        <v>63</v>
      </c>
      <c r="M12" s="30"/>
    </row>
    <row r="13" spans="1:13" ht="85.5" customHeight="1">
      <c r="A13" s="39"/>
      <c r="B13" s="22" t="s">
        <v>59</v>
      </c>
      <c r="C13" s="22" t="s">
        <v>64</v>
      </c>
      <c r="D13" s="22" t="s">
        <v>65</v>
      </c>
      <c r="E13" s="31" t="s">
        <v>66</v>
      </c>
      <c r="F13" s="31"/>
      <c r="G13" s="31"/>
      <c r="H13" s="31"/>
      <c r="I13" s="31"/>
      <c r="J13" s="31"/>
      <c r="K13" s="17"/>
      <c r="L13" s="31" t="s">
        <v>67</v>
      </c>
      <c r="M13" s="31"/>
    </row>
    <row r="14" spans="1:13" ht="19.5" customHeight="1">
      <c r="A14" s="38" t="s">
        <v>23</v>
      </c>
      <c r="B14" s="38"/>
      <c r="C14" s="38"/>
      <c r="D14" s="38"/>
      <c r="E14" s="38"/>
      <c r="F14" s="38"/>
      <c r="G14" s="38"/>
      <c r="H14" s="38"/>
      <c r="I14" s="38"/>
      <c r="J14" s="38"/>
      <c r="K14" s="38"/>
      <c r="L14" s="38"/>
      <c r="M14" s="38"/>
    </row>
    <row r="15" ht="6.75" customHeight="1">
      <c r="A15" s="1"/>
    </row>
    <row r="16" spans="1:13" ht="31.5" customHeight="1">
      <c r="A16" s="3" t="s">
        <v>19</v>
      </c>
      <c r="B16" s="26" t="s">
        <v>20</v>
      </c>
      <c r="C16" s="26"/>
      <c r="D16" s="26"/>
      <c r="E16" s="26"/>
      <c r="F16" s="26"/>
      <c r="G16" s="26"/>
      <c r="H16" s="26"/>
      <c r="I16" s="26"/>
      <c r="J16" s="26"/>
      <c r="K16" s="26"/>
      <c r="L16" s="26"/>
      <c r="M16" s="26"/>
    </row>
    <row r="17" spans="1:13" ht="15.75">
      <c r="A17" s="11">
        <v>1</v>
      </c>
      <c r="B17" s="40" t="s">
        <v>48</v>
      </c>
      <c r="C17" s="41"/>
      <c r="D17" s="41"/>
      <c r="E17" s="41"/>
      <c r="F17" s="41"/>
      <c r="G17" s="41"/>
      <c r="H17" s="41"/>
      <c r="I17" s="41"/>
      <c r="J17" s="41"/>
      <c r="K17" s="41"/>
      <c r="L17" s="41"/>
      <c r="M17" s="42"/>
    </row>
    <row r="18" ht="9" customHeight="1">
      <c r="A18" s="1"/>
    </row>
    <row r="19" spans="1:12" ht="15.75">
      <c r="A19" s="5" t="s">
        <v>24</v>
      </c>
      <c r="B19" s="5"/>
      <c r="C19" s="5"/>
      <c r="D19" s="15" t="s">
        <v>49</v>
      </c>
      <c r="E19" s="15"/>
      <c r="F19" s="15"/>
      <c r="G19" s="15"/>
      <c r="H19" s="15"/>
      <c r="I19" s="15"/>
      <c r="J19" s="15"/>
      <c r="K19" s="15"/>
      <c r="L19" s="15"/>
    </row>
    <row r="20" ht="10.5" customHeight="1">
      <c r="A20" s="2"/>
    </row>
    <row r="21" ht="15.75">
      <c r="A21" s="5" t="s">
        <v>25</v>
      </c>
    </row>
    <row r="22" ht="9" customHeight="1">
      <c r="A22" s="1"/>
    </row>
    <row r="23" spans="1:13" ht="24" customHeight="1">
      <c r="A23" s="3" t="s">
        <v>19</v>
      </c>
      <c r="B23" s="26" t="s">
        <v>4</v>
      </c>
      <c r="C23" s="26"/>
      <c r="D23" s="26"/>
      <c r="E23" s="26"/>
      <c r="F23" s="26"/>
      <c r="G23" s="26"/>
      <c r="H23" s="26"/>
      <c r="I23" s="26"/>
      <c r="J23" s="26"/>
      <c r="K23" s="26"/>
      <c r="L23" s="26"/>
      <c r="M23" s="26"/>
    </row>
    <row r="24" spans="1:13" ht="15.75" customHeight="1">
      <c r="A24" s="11">
        <v>1</v>
      </c>
      <c r="B24" s="40" t="s">
        <v>50</v>
      </c>
      <c r="C24" s="41"/>
      <c r="D24" s="41"/>
      <c r="E24" s="41"/>
      <c r="F24" s="41"/>
      <c r="G24" s="41"/>
      <c r="H24" s="41" t="s">
        <v>41</v>
      </c>
      <c r="I24" s="41"/>
      <c r="J24" s="41"/>
      <c r="K24" s="41"/>
      <c r="L24" s="41"/>
      <c r="M24" s="42"/>
    </row>
    <row r="25" spans="1:13" ht="7.5" customHeight="1">
      <c r="A25" s="12"/>
      <c r="B25" s="12"/>
      <c r="C25" s="12"/>
      <c r="D25" s="12"/>
      <c r="E25" s="12"/>
      <c r="F25" s="12"/>
      <c r="G25" s="12"/>
      <c r="H25" s="12"/>
      <c r="I25" s="12"/>
      <c r="J25" s="12"/>
      <c r="K25" s="12"/>
      <c r="L25" s="12"/>
      <c r="M25" s="12"/>
    </row>
    <row r="26" ht="15.75" hidden="1">
      <c r="A26" s="1"/>
    </row>
    <row r="27" ht="15.75">
      <c r="A27" s="5" t="s">
        <v>26</v>
      </c>
    </row>
    <row r="28" spans="1:13" ht="15" customHeight="1">
      <c r="A28" s="27" t="s">
        <v>21</v>
      </c>
      <c r="B28" s="27"/>
      <c r="C28" s="27"/>
      <c r="D28" s="27"/>
      <c r="E28" s="27"/>
      <c r="F28" s="27"/>
      <c r="G28" s="27"/>
      <c r="H28" s="27"/>
      <c r="I28" s="27"/>
      <c r="J28" s="27"/>
      <c r="K28" s="27"/>
      <c r="L28" s="27"/>
      <c r="M28" s="27"/>
    </row>
    <row r="29" spans="1:26" ht="33" customHeight="1">
      <c r="A29" s="26" t="s">
        <v>19</v>
      </c>
      <c r="B29" s="26" t="s">
        <v>27</v>
      </c>
      <c r="C29" s="26"/>
      <c r="D29" s="26"/>
      <c r="E29" s="26" t="s">
        <v>13</v>
      </c>
      <c r="F29" s="26"/>
      <c r="G29" s="26"/>
      <c r="H29" s="26" t="s">
        <v>28</v>
      </c>
      <c r="I29" s="26"/>
      <c r="J29" s="26"/>
      <c r="K29" s="26" t="s">
        <v>14</v>
      </c>
      <c r="L29" s="26"/>
      <c r="M29" s="26"/>
      <c r="R29" s="39"/>
      <c r="S29" s="39"/>
      <c r="T29" s="39"/>
      <c r="U29" s="39"/>
      <c r="V29" s="39"/>
      <c r="W29" s="39"/>
      <c r="X29" s="39"/>
      <c r="Y29" s="39"/>
      <c r="Z29" s="39"/>
    </row>
    <row r="30" spans="1:26" ht="33" customHeight="1">
      <c r="A30" s="26"/>
      <c r="B30" s="26"/>
      <c r="C30" s="26"/>
      <c r="D30" s="26"/>
      <c r="E30" s="3" t="s">
        <v>15</v>
      </c>
      <c r="F30" s="3" t="s">
        <v>16</v>
      </c>
      <c r="G30" s="3" t="s">
        <v>17</v>
      </c>
      <c r="H30" s="3" t="s">
        <v>15</v>
      </c>
      <c r="I30" s="3" t="s">
        <v>16</v>
      </c>
      <c r="J30" s="3" t="s">
        <v>17</v>
      </c>
      <c r="K30" s="3" t="s">
        <v>15</v>
      </c>
      <c r="L30" s="3" t="s">
        <v>16</v>
      </c>
      <c r="M30" s="3" t="s">
        <v>17</v>
      </c>
      <c r="R30" s="6"/>
      <c r="S30" s="6"/>
      <c r="T30" s="6"/>
      <c r="U30" s="6"/>
      <c r="V30" s="6"/>
      <c r="W30" s="6"/>
      <c r="X30" s="6"/>
      <c r="Y30" s="6"/>
      <c r="Z30" s="6"/>
    </row>
    <row r="31" spans="1:26" ht="15.75">
      <c r="A31" s="3">
        <v>1</v>
      </c>
      <c r="B31" s="26">
        <v>2</v>
      </c>
      <c r="C31" s="26"/>
      <c r="D31" s="26"/>
      <c r="E31" s="3">
        <v>3</v>
      </c>
      <c r="F31" s="3">
        <v>4</v>
      </c>
      <c r="G31" s="3">
        <v>5</v>
      </c>
      <c r="H31" s="3">
        <v>6</v>
      </c>
      <c r="I31" s="3">
        <v>7</v>
      </c>
      <c r="J31" s="3">
        <v>8</v>
      </c>
      <c r="K31" s="3">
        <v>9</v>
      </c>
      <c r="L31" s="3">
        <v>10</v>
      </c>
      <c r="M31" s="3">
        <v>11</v>
      </c>
      <c r="R31" s="6"/>
      <c r="S31" s="6"/>
      <c r="T31" s="6"/>
      <c r="U31" s="6"/>
      <c r="V31" s="6"/>
      <c r="W31" s="6"/>
      <c r="X31" s="6"/>
      <c r="Y31" s="6"/>
      <c r="Z31" s="6"/>
    </row>
    <row r="32" spans="1:26" ht="15.75" hidden="1">
      <c r="A32" s="3"/>
      <c r="B32" s="26" t="s">
        <v>5</v>
      </c>
      <c r="C32" s="26"/>
      <c r="D32" s="26"/>
      <c r="E32" s="14" t="e">
        <f>E33+#REF!+#REF!+#REF!</f>
        <v>#REF!</v>
      </c>
      <c r="F32" s="14" t="e">
        <f>F33+#REF!+#REF!+#REF!</f>
        <v>#REF!</v>
      </c>
      <c r="G32" s="14" t="e">
        <f>G33+#REF!+#REF!+#REF!</f>
        <v>#REF!</v>
      </c>
      <c r="H32" s="14" t="e">
        <f>H33+#REF!+#REF!+#REF!</f>
        <v>#REF!</v>
      </c>
      <c r="I32" s="14" t="e">
        <f>I33+#REF!+#REF!+#REF!</f>
        <v>#REF!</v>
      </c>
      <c r="J32" s="14" t="e">
        <f>J33+#REF!+#REF!+#REF!</f>
        <v>#REF!</v>
      </c>
      <c r="K32" s="14" t="e">
        <f>K33+#REF!+#REF!+#REF!</f>
        <v>#REF!</v>
      </c>
      <c r="L32" s="14" t="e">
        <f>L33+#REF!+#REF!+#REF!</f>
        <v>#REF!</v>
      </c>
      <c r="M32" s="14" t="e">
        <f>M33+#REF!+#REF!+#REF!</f>
        <v>#REF!</v>
      </c>
      <c r="R32" s="6"/>
      <c r="S32" s="6"/>
      <c r="T32" s="6"/>
      <c r="U32" s="6"/>
      <c r="V32" s="6"/>
      <c r="W32" s="6"/>
      <c r="X32" s="6"/>
      <c r="Y32" s="6"/>
      <c r="Z32" s="6"/>
    </row>
    <row r="33" spans="1:26" ht="40.5" customHeight="1">
      <c r="A33" s="25">
        <v>1</v>
      </c>
      <c r="B33" s="45" t="s">
        <v>51</v>
      </c>
      <c r="C33" s="46"/>
      <c r="D33" s="47"/>
      <c r="E33" s="48">
        <v>0</v>
      </c>
      <c r="F33" s="16">
        <v>113500</v>
      </c>
      <c r="G33" s="16">
        <f>F33</f>
        <v>113500</v>
      </c>
      <c r="H33" s="16">
        <v>0</v>
      </c>
      <c r="I33" s="16">
        <v>102643.48</v>
      </c>
      <c r="J33" s="16">
        <f>I33</f>
        <v>102643.48</v>
      </c>
      <c r="K33" s="16">
        <f>E33-H33</f>
        <v>0</v>
      </c>
      <c r="L33" s="16">
        <f>I33-F33</f>
        <v>-10856.520000000004</v>
      </c>
      <c r="M33" s="16">
        <f>J33-G33</f>
        <v>-10856.520000000004</v>
      </c>
      <c r="R33" s="13"/>
      <c r="S33" s="13"/>
      <c r="T33" s="13"/>
      <c r="U33" s="13"/>
      <c r="V33" s="13"/>
      <c r="W33" s="13"/>
      <c r="X33" s="13"/>
      <c r="Y33" s="13"/>
      <c r="Z33" s="13"/>
    </row>
    <row r="34" spans="1:26" ht="40.5" customHeight="1">
      <c r="A34" s="25">
        <v>2</v>
      </c>
      <c r="B34" s="45" t="s">
        <v>70</v>
      </c>
      <c r="C34" s="46"/>
      <c r="D34" s="47"/>
      <c r="E34" s="48">
        <v>0</v>
      </c>
      <c r="F34" s="16">
        <v>5933428</v>
      </c>
      <c r="G34" s="16">
        <f>F34</f>
        <v>5933428</v>
      </c>
      <c r="H34" s="16">
        <v>0</v>
      </c>
      <c r="I34" s="16">
        <v>1254568.6</v>
      </c>
      <c r="J34" s="16">
        <f>I34</f>
        <v>1254568.6</v>
      </c>
      <c r="K34" s="16">
        <f>E34-H34</f>
        <v>0</v>
      </c>
      <c r="L34" s="16">
        <f>I34-F34</f>
        <v>-4678859.4</v>
      </c>
      <c r="M34" s="16">
        <f>J34-G34</f>
        <v>-4678859.4</v>
      </c>
      <c r="R34" s="20"/>
      <c r="S34" s="20"/>
      <c r="T34" s="20"/>
      <c r="U34" s="20"/>
      <c r="V34" s="20"/>
      <c r="W34" s="20"/>
      <c r="X34" s="20"/>
      <c r="Y34" s="20"/>
      <c r="Z34" s="20"/>
    </row>
    <row r="35" spans="1:13" ht="21.75" customHeight="1">
      <c r="A35" s="49"/>
      <c r="B35" s="50" t="s">
        <v>5</v>
      </c>
      <c r="C35" s="50"/>
      <c r="D35" s="50"/>
      <c r="E35" s="51">
        <f>E33</f>
        <v>0</v>
      </c>
      <c r="F35" s="52">
        <f>F33+F34</f>
        <v>6046928</v>
      </c>
      <c r="G35" s="52">
        <f aca="true" t="shared" si="0" ref="G35:M35">G33+G34</f>
        <v>6046928</v>
      </c>
      <c r="H35" s="52">
        <f t="shared" si="0"/>
        <v>0</v>
      </c>
      <c r="I35" s="52">
        <f t="shared" si="0"/>
        <v>1357212.08</v>
      </c>
      <c r="J35" s="52">
        <f t="shared" si="0"/>
        <v>1357212.08</v>
      </c>
      <c r="K35" s="52">
        <f t="shared" si="0"/>
        <v>0</v>
      </c>
      <c r="L35" s="52">
        <f t="shared" si="0"/>
        <v>-4689715.92</v>
      </c>
      <c r="M35" s="52">
        <f t="shared" si="0"/>
        <v>-4689715.92</v>
      </c>
    </row>
    <row r="36" spans="1:13" ht="6.75" customHeight="1">
      <c r="A36" s="53"/>
      <c r="B36" s="54"/>
      <c r="C36" s="54"/>
      <c r="D36" s="54"/>
      <c r="E36" s="54"/>
      <c r="F36" s="54"/>
      <c r="G36" s="54"/>
      <c r="H36" s="54"/>
      <c r="I36" s="54"/>
      <c r="J36" s="54"/>
      <c r="K36" s="54"/>
      <c r="L36" s="54"/>
      <c r="M36" s="54"/>
    </row>
    <row r="37" spans="1:13" ht="23.25" customHeight="1">
      <c r="A37" s="55"/>
      <c r="B37" s="56" t="s">
        <v>71</v>
      </c>
      <c r="C37" s="56"/>
      <c r="D37" s="56"/>
      <c r="E37" s="56"/>
      <c r="F37" s="56"/>
      <c r="G37" s="56"/>
      <c r="H37" s="56"/>
      <c r="I37" s="56"/>
      <c r="J37" s="56"/>
      <c r="K37" s="56"/>
      <c r="L37" s="56"/>
      <c r="M37" s="56"/>
    </row>
    <row r="38" spans="1:13" ht="79.5" customHeight="1">
      <c r="A38" s="57" t="s">
        <v>91</v>
      </c>
      <c r="B38" s="57"/>
      <c r="C38" s="57"/>
      <c r="D38" s="57"/>
      <c r="E38" s="57"/>
      <c r="F38" s="57"/>
      <c r="G38" s="57"/>
      <c r="H38" s="57"/>
      <c r="I38" s="57"/>
      <c r="J38" s="57"/>
      <c r="K38" s="57"/>
      <c r="L38" s="57"/>
      <c r="M38" s="57"/>
    </row>
    <row r="39" spans="1:13" ht="27" customHeight="1">
      <c r="A39" s="58" t="s">
        <v>29</v>
      </c>
      <c r="B39" s="58"/>
      <c r="C39" s="58"/>
      <c r="D39" s="58"/>
      <c r="E39" s="58"/>
      <c r="F39" s="58"/>
      <c r="G39" s="58"/>
      <c r="H39" s="58"/>
      <c r="I39" s="58"/>
      <c r="J39" s="58"/>
      <c r="K39" s="58"/>
      <c r="L39" s="58"/>
      <c r="M39" s="58"/>
    </row>
    <row r="40" spans="1:13" ht="16.5" customHeight="1">
      <c r="A40" s="27" t="s">
        <v>21</v>
      </c>
      <c r="B40" s="27"/>
      <c r="C40" s="27"/>
      <c r="D40" s="27"/>
      <c r="E40" s="27"/>
      <c r="F40" s="27"/>
      <c r="G40" s="27"/>
      <c r="H40" s="27"/>
      <c r="I40" s="27"/>
      <c r="J40" s="27"/>
      <c r="K40" s="27"/>
      <c r="L40" s="27"/>
      <c r="M40" s="27"/>
    </row>
    <row r="41" spans="1:13" ht="31.5" customHeight="1">
      <c r="A41" s="28" t="s">
        <v>3</v>
      </c>
      <c r="B41" s="28" t="s">
        <v>30</v>
      </c>
      <c r="C41" s="28"/>
      <c r="D41" s="28"/>
      <c r="E41" s="28" t="s">
        <v>13</v>
      </c>
      <c r="F41" s="28"/>
      <c r="G41" s="28"/>
      <c r="H41" s="28" t="s">
        <v>28</v>
      </c>
      <c r="I41" s="28"/>
      <c r="J41" s="28"/>
      <c r="K41" s="28" t="s">
        <v>14</v>
      </c>
      <c r="L41" s="28"/>
      <c r="M41" s="28"/>
    </row>
    <row r="42" spans="1:13" ht="33.75" customHeight="1">
      <c r="A42" s="28"/>
      <c r="B42" s="28"/>
      <c r="C42" s="28"/>
      <c r="D42" s="28"/>
      <c r="E42" s="25" t="s">
        <v>15</v>
      </c>
      <c r="F42" s="25" t="s">
        <v>16</v>
      </c>
      <c r="G42" s="25" t="s">
        <v>17</v>
      </c>
      <c r="H42" s="25" t="s">
        <v>15</v>
      </c>
      <c r="I42" s="25" t="s">
        <v>16</v>
      </c>
      <c r="J42" s="25" t="s">
        <v>17</v>
      </c>
      <c r="K42" s="25" t="s">
        <v>15</v>
      </c>
      <c r="L42" s="25" t="s">
        <v>16</v>
      </c>
      <c r="M42" s="25" t="s">
        <v>17</v>
      </c>
    </row>
    <row r="43" spans="1:13" ht="15.75">
      <c r="A43" s="25">
        <v>1</v>
      </c>
      <c r="B43" s="28">
        <v>2</v>
      </c>
      <c r="C43" s="28"/>
      <c r="D43" s="28"/>
      <c r="E43" s="25">
        <v>3</v>
      </c>
      <c r="F43" s="25">
        <v>4</v>
      </c>
      <c r="G43" s="25">
        <v>5</v>
      </c>
      <c r="H43" s="25">
        <v>6</v>
      </c>
      <c r="I43" s="25">
        <v>7</v>
      </c>
      <c r="J43" s="25">
        <v>8</v>
      </c>
      <c r="K43" s="25">
        <v>9</v>
      </c>
      <c r="L43" s="25">
        <v>10</v>
      </c>
      <c r="M43" s="25">
        <v>11</v>
      </c>
    </row>
    <row r="44" spans="1:13" ht="15.75" hidden="1">
      <c r="A44" s="25"/>
      <c r="B44" s="28" t="s">
        <v>5</v>
      </c>
      <c r="C44" s="28"/>
      <c r="D44" s="28"/>
      <c r="E44" s="48">
        <f aca="true" t="shared" si="1" ref="E44:M44">E45</f>
        <v>0</v>
      </c>
      <c r="F44" s="48" t="str">
        <f t="shared" si="1"/>
        <v>6046928,00</v>
      </c>
      <c r="G44" s="48" t="str">
        <f t="shared" si="1"/>
        <v>6046928,00</v>
      </c>
      <c r="H44" s="48">
        <f t="shared" si="1"/>
        <v>0</v>
      </c>
      <c r="I44" s="48">
        <f t="shared" si="1"/>
        <v>1357212.08</v>
      </c>
      <c r="J44" s="48">
        <f t="shared" si="1"/>
        <v>1357212.08</v>
      </c>
      <c r="K44" s="48">
        <f t="shared" si="1"/>
        <v>0</v>
      </c>
      <c r="L44" s="48">
        <f t="shared" si="1"/>
        <v>-4689715.92</v>
      </c>
      <c r="M44" s="48">
        <f t="shared" si="1"/>
        <v>-4689715.92</v>
      </c>
    </row>
    <row r="45" spans="1:13" ht="36.75" customHeight="1">
      <c r="A45" s="25">
        <v>1</v>
      </c>
      <c r="B45" s="45" t="s">
        <v>39</v>
      </c>
      <c r="C45" s="46"/>
      <c r="D45" s="47"/>
      <c r="E45" s="48">
        <v>0</v>
      </c>
      <c r="F45" s="59" t="s">
        <v>72</v>
      </c>
      <c r="G45" s="16" t="str">
        <f>F45</f>
        <v>6046928,00</v>
      </c>
      <c r="H45" s="60">
        <v>0</v>
      </c>
      <c r="I45" s="61">
        <v>1357212.08</v>
      </c>
      <c r="J45" s="16">
        <f>I45</f>
        <v>1357212.08</v>
      </c>
      <c r="K45" s="61">
        <f>E45-H45</f>
        <v>0</v>
      </c>
      <c r="L45" s="16">
        <f>I45-F45</f>
        <v>-4689715.92</v>
      </c>
      <c r="M45" s="16">
        <f>J45-G45</f>
        <v>-4689715.92</v>
      </c>
    </row>
    <row r="46" spans="1:13" ht="18.75" customHeight="1">
      <c r="A46" s="49"/>
      <c r="B46" s="50" t="s">
        <v>5</v>
      </c>
      <c r="C46" s="50"/>
      <c r="D46" s="50"/>
      <c r="E46" s="51">
        <f>E45</f>
        <v>0</v>
      </c>
      <c r="F46" s="52" t="str">
        <f>F45</f>
        <v>6046928,00</v>
      </c>
      <c r="G46" s="52">
        <f>F46+E46</f>
        <v>6046928</v>
      </c>
      <c r="H46" s="62">
        <f>H45</f>
        <v>0</v>
      </c>
      <c r="I46" s="62">
        <f>I45</f>
        <v>1357212.08</v>
      </c>
      <c r="J46" s="62">
        <f>I46+H46</f>
        <v>1357212.08</v>
      </c>
      <c r="K46" s="62">
        <f>K45</f>
        <v>0</v>
      </c>
      <c r="L46" s="62">
        <f>L45</f>
        <v>-4689715.92</v>
      </c>
      <c r="M46" s="62">
        <f>L46+K46</f>
        <v>-4689715.92</v>
      </c>
    </row>
    <row r="47" spans="1:13" ht="9" customHeight="1">
      <c r="A47" s="53"/>
      <c r="B47" s="54"/>
      <c r="C47" s="54"/>
      <c r="D47" s="54"/>
      <c r="E47" s="54"/>
      <c r="F47" s="54"/>
      <c r="G47" s="54"/>
      <c r="H47" s="54"/>
      <c r="I47" s="54"/>
      <c r="J47" s="54"/>
      <c r="K47" s="54"/>
      <c r="L47" s="54"/>
      <c r="M47" s="54"/>
    </row>
    <row r="48" spans="1:13" ht="15.75">
      <c r="A48" s="63" t="s">
        <v>31</v>
      </c>
      <c r="B48" s="54"/>
      <c r="C48" s="54"/>
      <c r="D48" s="54"/>
      <c r="E48" s="54"/>
      <c r="F48" s="54"/>
      <c r="G48" s="54"/>
      <c r="H48" s="54"/>
      <c r="I48" s="54"/>
      <c r="J48" s="54"/>
      <c r="K48" s="54"/>
      <c r="L48" s="54"/>
      <c r="M48" s="54"/>
    </row>
    <row r="49" spans="1:13" ht="5.25" customHeight="1">
      <c r="A49" s="53"/>
      <c r="B49" s="54"/>
      <c r="C49" s="54"/>
      <c r="D49" s="54"/>
      <c r="E49" s="54"/>
      <c r="F49" s="54"/>
      <c r="G49" s="54"/>
      <c r="H49" s="54"/>
      <c r="I49" s="54"/>
      <c r="J49" s="54"/>
      <c r="K49" s="54"/>
      <c r="L49" s="54"/>
      <c r="M49" s="54"/>
    </row>
    <row r="50" spans="1:13" ht="49.5" customHeight="1">
      <c r="A50" s="28" t="s">
        <v>3</v>
      </c>
      <c r="B50" s="28" t="s">
        <v>18</v>
      </c>
      <c r="C50" s="28" t="s">
        <v>6</v>
      </c>
      <c r="D50" s="28" t="s">
        <v>7</v>
      </c>
      <c r="E50" s="28" t="s">
        <v>13</v>
      </c>
      <c r="F50" s="28"/>
      <c r="G50" s="28"/>
      <c r="H50" s="28" t="s">
        <v>32</v>
      </c>
      <c r="I50" s="28"/>
      <c r="J50" s="28"/>
      <c r="K50" s="28" t="s">
        <v>14</v>
      </c>
      <c r="L50" s="28"/>
      <c r="M50" s="28"/>
    </row>
    <row r="51" spans="1:13" ht="30.75" customHeight="1">
      <c r="A51" s="28"/>
      <c r="B51" s="28"/>
      <c r="C51" s="28"/>
      <c r="D51" s="28"/>
      <c r="E51" s="25" t="s">
        <v>15</v>
      </c>
      <c r="F51" s="25" t="s">
        <v>16</v>
      </c>
      <c r="G51" s="25" t="s">
        <v>17</v>
      </c>
      <c r="H51" s="25" t="s">
        <v>15</v>
      </c>
      <c r="I51" s="25" t="s">
        <v>16</v>
      </c>
      <c r="J51" s="25" t="s">
        <v>17</v>
      </c>
      <c r="K51" s="25" t="s">
        <v>15</v>
      </c>
      <c r="L51" s="25" t="s">
        <v>16</v>
      </c>
      <c r="M51" s="25" t="s">
        <v>17</v>
      </c>
    </row>
    <row r="52" spans="1:13" ht="15.75">
      <c r="A52" s="25">
        <v>1</v>
      </c>
      <c r="B52" s="25">
        <v>2</v>
      </c>
      <c r="C52" s="25">
        <v>3</v>
      </c>
      <c r="D52" s="25">
        <v>4</v>
      </c>
      <c r="E52" s="25">
        <v>5</v>
      </c>
      <c r="F52" s="25">
        <v>6</v>
      </c>
      <c r="G52" s="25">
        <v>7</v>
      </c>
      <c r="H52" s="25">
        <v>8</v>
      </c>
      <c r="I52" s="25">
        <v>9</v>
      </c>
      <c r="J52" s="25">
        <v>10</v>
      </c>
      <c r="K52" s="25">
        <v>11</v>
      </c>
      <c r="L52" s="25">
        <v>12</v>
      </c>
      <c r="M52" s="25">
        <v>13</v>
      </c>
    </row>
    <row r="53" spans="1:13" ht="15.75">
      <c r="A53" s="25">
        <v>1</v>
      </c>
      <c r="B53" s="25" t="s">
        <v>8</v>
      </c>
      <c r="C53" s="25"/>
      <c r="D53" s="25"/>
      <c r="E53" s="25"/>
      <c r="F53" s="25"/>
      <c r="G53" s="25"/>
      <c r="H53" s="25"/>
      <c r="I53" s="25"/>
      <c r="J53" s="25"/>
      <c r="K53" s="25"/>
      <c r="L53" s="25"/>
      <c r="M53" s="25"/>
    </row>
    <row r="54" spans="1:13" ht="134.25" customHeight="1">
      <c r="A54" s="25"/>
      <c r="B54" s="64" t="s">
        <v>52</v>
      </c>
      <c r="C54" s="65" t="s">
        <v>43</v>
      </c>
      <c r="D54" s="66" t="s">
        <v>84</v>
      </c>
      <c r="E54" s="67">
        <v>0</v>
      </c>
      <c r="F54" s="68">
        <v>10500</v>
      </c>
      <c r="G54" s="68">
        <f>E54+F54</f>
        <v>10500</v>
      </c>
      <c r="H54" s="68">
        <v>0</v>
      </c>
      <c r="I54" s="68">
        <v>0</v>
      </c>
      <c r="J54" s="68">
        <f>H54+I54</f>
        <v>0</v>
      </c>
      <c r="K54" s="68">
        <f>E54-H54</f>
        <v>0</v>
      </c>
      <c r="L54" s="68">
        <f>I54-G54</f>
        <v>-10500</v>
      </c>
      <c r="M54" s="68">
        <f>J54-G54</f>
        <v>-10500</v>
      </c>
    </row>
    <row r="55" spans="1:16" ht="126.75" customHeight="1">
      <c r="A55" s="25"/>
      <c r="B55" s="64" t="s">
        <v>73</v>
      </c>
      <c r="C55" s="65" t="s">
        <v>43</v>
      </c>
      <c r="D55" s="66" t="s">
        <v>84</v>
      </c>
      <c r="E55" s="67">
        <v>0</v>
      </c>
      <c r="F55" s="68">
        <v>5933428</v>
      </c>
      <c r="G55" s="68">
        <f>E55+F55</f>
        <v>5933428</v>
      </c>
      <c r="H55" s="68">
        <v>0</v>
      </c>
      <c r="I55" s="68">
        <v>1254568.6</v>
      </c>
      <c r="J55" s="68">
        <f>H55+I55</f>
        <v>1254568.6</v>
      </c>
      <c r="K55" s="68">
        <f>E55-H55</f>
        <v>0</v>
      </c>
      <c r="L55" s="68">
        <f>I55-G55</f>
        <v>-4678859.4</v>
      </c>
      <c r="M55" s="68">
        <f>J55-G55</f>
        <v>-4678859.4</v>
      </c>
      <c r="P55" s="81"/>
    </row>
    <row r="56" spans="1:16" ht="129" customHeight="1">
      <c r="A56" s="25"/>
      <c r="B56" s="64" t="s">
        <v>53</v>
      </c>
      <c r="C56" s="65" t="s">
        <v>43</v>
      </c>
      <c r="D56" s="66" t="s">
        <v>84</v>
      </c>
      <c r="E56" s="67">
        <v>0</v>
      </c>
      <c r="F56" s="68">
        <v>103000</v>
      </c>
      <c r="G56" s="68">
        <f>E56+F56</f>
        <v>103000</v>
      </c>
      <c r="H56" s="68">
        <v>0</v>
      </c>
      <c r="I56" s="68">
        <v>102643.48</v>
      </c>
      <c r="J56" s="68">
        <f>H56+I56</f>
        <v>102643.48</v>
      </c>
      <c r="K56" s="68">
        <f>E56-H56</f>
        <v>0</v>
      </c>
      <c r="L56" s="68">
        <f>I56-G56</f>
        <v>-356.5200000000041</v>
      </c>
      <c r="M56" s="68">
        <f>J56-G56</f>
        <v>-356.5200000000041</v>
      </c>
      <c r="P56" s="81"/>
    </row>
    <row r="57" spans="1:13" ht="30" customHeight="1">
      <c r="A57" s="25"/>
      <c r="B57" s="69" t="s">
        <v>74</v>
      </c>
      <c r="C57" s="70"/>
      <c r="D57" s="70"/>
      <c r="E57" s="70"/>
      <c r="F57" s="70"/>
      <c r="G57" s="70"/>
      <c r="H57" s="70"/>
      <c r="I57" s="70"/>
      <c r="J57" s="70"/>
      <c r="K57" s="70"/>
      <c r="L57" s="70"/>
      <c r="M57" s="71"/>
    </row>
    <row r="58" spans="1:13" ht="103.5" customHeight="1">
      <c r="A58" s="72" t="s">
        <v>86</v>
      </c>
      <c r="B58" s="72"/>
      <c r="C58" s="72"/>
      <c r="D58" s="72"/>
      <c r="E58" s="72"/>
      <c r="F58" s="72"/>
      <c r="G58" s="72"/>
      <c r="H58" s="72"/>
      <c r="I58" s="72"/>
      <c r="J58" s="72"/>
      <c r="K58" s="72"/>
      <c r="L58" s="72"/>
      <c r="M58" s="72"/>
    </row>
    <row r="59" spans="1:13" ht="15.75">
      <c r="A59" s="25">
        <v>2</v>
      </c>
      <c r="B59" s="25" t="s">
        <v>9</v>
      </c>
      <c r="C59" s="25"/>
      <c r="D59" s="25"/>
      <c r="E59" s="25"/>
      <c r="F59" s="25"/>
      <c r="G59" s="25"/>
      <c r="H59" s="25"/>
      <c r="I59" s="25"/>
      <c r="J59" s="25"/>
      <c r="K59" s="25"/>
      <c r="L59" s="25"/>
      <c r="M59" s="25"/>
    </row>
    <row r="60" spans="1:13" ht="129" customHeight="1">
      <c r="A60" s="25"/>
      <c r="B60" s="64" t="s">
        <v>54</v>
      </c>
      <c r="C60" s="65" t="s">
        <v>44</v>
      </c>
      <c r="D60" s="66" t="s">
        <v>84</v>
      </c>
      <c r="E60" s="8">
        <v>0</v>
      </c>
      <c r="F60" s="8">
        <v>1</v>
      </c>
      <c r="G60" s="67">
        <f>E60+F60</f>
        <v>1</v>
      </c>
      <c r="H60" s="8">
        <v>0</v>
      </c>
      <c r="I60" s="8">
        <v>0</v>
      </c>
      <c r="J60" s="8">
        <f>I60</f>
        <v>0</v>
      </c>
      <c r="K60" s="67">
        <f>E60-H60</f>
        <v>0</v>
      </c>
      <c r="L60" s="68">
        <f>I60-G60</f>
        <v>-1</v>
      </c>
      <c r="M60" s="68">
        <f>J60-G60</f>
        <v>-1</v>
      </c>
    </row>
    <row r="61" spans="1:13" ht="129" customHeight="1">
      <c r="A61" s="25"/>
      <c r="B61" s="64" t="s">
        <v>75</v>
      </c>
      <c r="C61" s="65" t="s">
        <v>44</v>
      </c>
      <c r="D61" s="66" t="s">
        <v>84</v>
      </c>
      <c r="E61" s="8">
        <v>0</v>
      </c>
      <c r="F61" s="8">
        <v>1</v>
      </c>
      <c r="G61" s="67">
        <f>E61+F61</f>
        <v>1</v>
      </c>
      <c r="H61" s="8">
        <v>0</v>
      </c>
      <c r="I61" s="8">
        <v>1</v>
      </c>
      <c r="J61" s="8">
        <f>I61</f>
        <v>1</v>
      </c>
      <c r="K61" s="67">
        <f>E61-H61</f>
        <v>0</v>
      </c>
      <c r="L61" s="68">
        <f>I61-G61</f>
        <v>0</v>
      </c>
      <c r="M61" s="68">
        <f>J61-G61</f>
        <v>0</v>
      </c>
    </row>
    <row r="62" spans="1:13" ht="128.25" customHeight="1">
      <c r="A62" s="25"/>
      <c r="B62" s="64" t="s">
        <v>55</v>
      </c>
      <c r="C62" s="65" t="s">
        <v>44</v>
      </c>
      <c r="D62" s="66" t="s">
        <v>84</v>
      </c>
      <c r="E62" s="8">
        <v>0</v>
      </c>
      <c r="F62" s="8">
        <v>1</v>
      </c>
      <c r="G62" s="67">
        <f>E62+F62</f>
        <v>1</v>
      </c>
      <c r="H62" s="8">
        <v>0</v>
      </c>
      <c r="I62" s="8">
        <v>1</v>
      </c>
      <c r="J62" s="8">
        <f>I62</f>
        <v>1</v>
      </c>
      <c r="K62" s="67">
        <f>E62-H62</f>
        <v>0</v>
      </c>
      <c r="L62" s="68">
        <f>I62-G62</f>
        <v>0</v>
      </c>
      <c r="M62" s="68">
        <f>J62-G62</f>
        <v>0</v>
      </c>
    </row>
    <row r="63" spans="1:13" ht="17.25" customHeight="1">
      <c r="A63" s="25"/>
      <c r="B63" s="69" t="s">
        <v>74</v>
      </c>
      <c r="C63" s="70"/>
      <c r="D63" s="70"/>
      <c r="E63" s="70"/>
      <c r="F63" s="70"/>
      <c r="G63" s="70"/>
      <c r="H63" s="70"/>
      <c r="I63" s="70"/>
      <c r="J63" s="70"/>
      <c r="K63" s="70"/>
      <c r="L63" s="70"/>
      <c r="M63" s="71"/>
    </row>
    <row r="64" spans="1:13" ht="55.5" customHeight="1">
      <c r="A64" s="72" t="s">
        <v>85</v>
      </c>
      <c r="B64" s="72"/>
      <c r="C64" s="72"/>
      <c r="D64" s="72"/>
      <c r="E64" s="72"/>
      <c r="F64" s="72"/>
      <c r="G64" s="72"/>
      <c r="H64" s="72"/>
      <c r="I64" s="72"/>
      <c r="J64" s="72"/>
      <c r="K64" s="72"/>
      <c r="L64" s="72"/>
      <c r="M64" s="72"/>
    </row>
    <row r="65" spans="1:13" ht="15.75">
      <c r="A65" s="25">
        <v>3</v>
      </c>
      <c r="B65" s="25" t="s">
        <v>10</v>
      </c>
      <c r="C65" s="25"/>
      <c r="D65" s="25"/>
      <c r="E65" s="25"/>
      <c r="F65" s="25"/>
      <c r="G65" s="25"/>
      <c r="H65" s="25"/>
      <c r="I65" s="25"/>
      <c r="J65" s="25"/>
      <c r="K65" s="25"/>
      <c r="L65" s="25"/>
      <c r="M65" s="25"/>
    </row>
    <row r="66" spans="1:13" ht="38.25">
      <c r="A66" s="25"/>
      <c r="B66" s="64" t="s">
        <v>56</v>
      </c>
      <c r="C66" s="65" t="s">
        <v>43</v>
      </c>
      <c r="D66" s="8" t="s">
        <v>40</v>
      </c>
      <c r="E66" s="8">
        <v>0</v>
      </c>
      <c r="F66" s="68">
        <v>10500</v>
      </c>
      <c r="G66" s="68">
        <f>E66+F66</f>
        <v>10500</v>
      </c>
      <c r="H66" s="68">
        <v>0</v>
      </c>
      <c r="I66" s="68">
        <v>0</v>
      </c>
      <c r="J66" s="68">
        <f>H66+I66</f>
        <v>0</v>
      </c>
      <c r="K66" s="68">
        <f>E66-H66</f>
        <v>0</v>
      </c>
      <c r="L66" s="68">
        <f>I66-G66</f>
        <v>-10500</v>
      </c>
      <c r="M66" s="68">
        <f>J66-G66</f>
        <v>-10500</v>
      </c>
    </row>
    <row r="67" spans="1:13" ht="38.25">
      <c r="A67" s="25"/>
      <c r="B67" s="64" t="s">
        <v>76</v>
      </c>
      <c r="C67" s="65" t="s">
        <v>43</v>
      </c>
      <c r="D67" s="8" t="s">
        <v>40</v>
      </c>
      <c r="E67" s="8">
        <v>0</v>
      </c>
      <c r="F67" s="68">
        <v>5933428</v>
      </c>
      <c r="G67" s="68">
        <f>E67+F67</f>
        <v>5933428</v>
      </c>
      <c r="H67" s="68">
        <v>0</v>
      </c>
      <c r="I67" s="68">
        <v>1254568.6</v>
      </c>
      <c r="J67" s="68">
        <f>H67+I67</f>
        <v>1254568.6</v>
      </c>
      <c r="K67" s="68">
        <f>E67-H67</f>
        <v>0</v>
      </c>
      <c r="L67" s="68">
        <f>I67-G67</f>
        <v>-4678859.4</v>
      </c>
      <c r="M67" s="68">
        <f>J67-G67</f>
        <v>-4678859.4</v>
      </c>
    </row>
    <row r="68" spans="1:13" ht="38.25">
      <c r="A68" s="25"/>
      <c r="B68" s="64" t="s">
        <v>57</v>
      </c>
      <c r="C68" s="65" t="s">
        <v>43</v>
      </c>
      <c r="D68" s="8" t="s">
        <v>40</v>
      </c>
      <c r="E68" s="8">
        <v>0</v>
      </c>
      <c r="F68" s="68">
        <v>103000</v>
      </c>
      <c r="G68" s="68">
        <f>E68+F68</f>
        <v>103000</v>
      </c>
      <c r="H68" s="68">
        <v>0</v>
      </c>
      <c r="I68" s="68">
        <v>102643.48</v>
      </c>
      <c r="J68" s="68">
        <f>H68+I68</f>
        <v>102643.48</v>
      </c>
      <c r="K68" s="68">
        <f>E68-H68</f>
        <v>0</v>
      </c>
      <c r="L68" s="68">
        <f>I68-G68</f>
        <v>-356.5200000000041</v>
      </c>
      <c r="M68" s="68">
        <f>J68-G68</f>
        <v>-356.5200000000041</v>
      </c>
    </row>
    <row r="69" spans="1:13" ht="21.75" customHeight="1">
      <c r="A69" s="73"/>
      <c r="B69" s="70" t="s">
        <v>74</v>
      </c>
      <c r="C69" s="70"/>
      <c r="D69" s="70"/>
      <c r="E69" s="70"/>
      <c r="F69" s="70"/>
      <c r="G69" s="70"/>
      <c r="H69" s="70"/>
      <c r="I69" s="70"/>
      <c r="J69" s="70"/>
      <c r="K69" s="70"/>
      <c r="L69" s="70"/>
      <c r="M69" s="71"/>
    </row>
    <row r="70" spans="1:13" ht="96" customHeight="1">
      <c r="A70" s="74" t="s">
        <v>87</v>
      </c>
      <c r="B70" s="75"/>
      <c r="C70" s="75"/>
      <c r="D70" s="75"/>
      <c r="E70" s="75"/>
      <c r="F70" s="75"/>
      <c r="G70" s="75"/>
      <c r="H70" s="75"/>
      <c r="I70" s="75"/>
      <c r="J70" s="75"/>
      <c r="K70" s="75"/>
      <c r="L70" s="75"/>
      <c r="M70" s="76"/>
    </row>
    <row r="71" spans="1:13" ht="15.75">
      <c r="A71" s="25">
        <v>4</v>
      </c>
      <c r="B71" s="25" t="s">
        <v>11</v>
      </c>
      <c r="C71" s="25"/>
      <c r="D71" s="25"/>
      <c r="E71" s="25"/>
      <c r="F71" s="25"/>
      <c r="G71" s="25"/>
      <c r="H71" s="25"/>
      <c r="I71" s="25"/>
      <c r="J71" s="25"/>
      <c r="K71" s="25"/>
      <c r="L71" s="25"/>
      <c r="M71" s="25"/>
    </row>
    <row r="72" spans="1:13" ht="38.25">
      <c r="A72" s="25"/>
      <c r="B72" s="64" t="s">
        <v>58</v>
      </c>
      <c r="C72" s="65" t="s">
        <v>45</v>
      </c>
      <c r="D72" s="8" t="s">
        <v>42</v>
      </c>
      <c r="E72" s="8">
        <v>0</v>
      </c>
      <c r="F72" s="8">
        <v>100</v>
      </c>
      <c r="G72" s="67">
        <f>E72+F72</f>
        <v>100</v>
      </c>
      <c r="H72" s="8">
        <v>0</v>
      </c>
      <c r="I72" s="8">
        <v>0</v>
      </c>
      <c r="J72" s="67">
        <f>H72+I72</f>
        <v>0</v>
      </c>
      <c r="K72" s="67">
        <f>E72-H72</f>
        <v>0</v>
      </c>
      <c r="L72" s="67">
        <f>I72-G72</f>
        <v>-100</v>
      </c>
      <c r="M72" s="67">
        <f>J72-G72</f>
        <v>-100</v>
      </c>
    </row>
    <row r="73" spans="1:13" ht="38.25">
      <c r="A73" s="25"/>
      <c r="B73" s="64" t="s">
        <v>77</v>
      </c>
      <c r="C73" s="65" t="s">
        <v>45</v>
      </c>
      <c r="D73" s="8" t="s">
        <v>42</v>
      </c>
      <c r="E73" s="8">
        <v>0</v>
      </c>
      <c r="F73" s="8">
        <v>13.6</v>
      </c>
      <c r="G73" s="77">
        <f>E73+F73</f>
        <v>13.6</v>
      </c>
      <c r="H73" s="8">
        <v>0</v>
      </c>
      <c r="I73" s="8">
        <v>3</v>
      </c>
      <c r="J73" s="67">
        <f>H73+I73</f>
        <v>3</v>
      </c>
      <c r="K73" s="67">
        <f>E73-H73</f>
        <v>0</v>
      </c>
      <c r="L73" s="77">
        <f>I73-G73</f>
        <v>-10.6</v>
      </c>
      <c r="M73" s="77">
        <f>J73-G73</f>
        <v>-10.6</v>
      </c>
    </row>
    <row r="74" spans="1:13" ht="38.25">
      <c r="A74" s="25"/>
      <c r="B74" s="64" t="s">
        <v>78</v>
      </c>
      <c r="C74" s="65" t="s">
        <v>45</v>
      </c>
      <c r="D74" s="8" t="s">
        <v>79</v>
      </c>
      <c r="E74" s="8">
        <v>0</v>
      </c>
      <c r="F74" s="8">
        <v>100</v>
      </c>
      <c r="G74" s="67">
        <f>E74+F74</f>
        <v>100</v>
      </c>
      <c r="H74" s="8">
        <v>0</v>
      </c>
      <c r="I74" s="8">
        <v>100</v>
      </c>
      <c r="J74" s="67">
        <f>H74+I74</f>
        <v>100</v>
      </c>
      <c r="K74" s="67">
        <f>E74-H74</f>
        <v>0</v>
      </c>
      <c r="L74" s="67">
        <f>I74-G74</f>
        <v>0</v>
      </c>
      <c r="M74" s="67">
        <f>J74-G74</f>
        <v>0</v>
      </c>
    </row>
    <row r="75" spans="1:13" ht="19.5" customHeight="1">
      <c r="A75" s="25"/>
      <c r="B75" s="69" t="s">
        <v>74</v>
      </c>
      <c r="C75" s="70"/>
      <c r="D75" s="70"/>
      <c r="E75" s="70"/>
      <c r="F75" s="70"/>
      <c r="G75" s="70"/>
      <c r="H75" s="70"/>
      <c r="I75" s="70"/>
      <c r="J75" s="70"/>
      <c r="K75" s="70"/>
      <c r="L75" s="70"/>
      <c r="M75" s="71"/>
    </row>
    <row r="76" spans="1:13" ht="91.5" customHeight="1">
      <c r="A76" s="72" t="s">
        <v>88</v>
      </c>
      <c r="B76" s="72"/>
      <c r="C76" s="72"/>
      <c r="D76" s="72"/>
      <c r="E76" s="72"/>
      <c r="F76" s="72"/>
      <c r="G76" s="72"/>
      <c r="H76" s="72"/>
      <c r="I76" s="72"/>
      <c r="J76" s="72"/>
      <c r="K76" s="72"/>
      <c r="L76" s="72"/>
      <c r="M76" s="72"/>
    </row>
    <row r="77" spans="1:13" ht="15" customHeight="1">
      <c r="A77" s="25"/>
      <c r="B77" s="69" t="s">
        <v>80</v>
      </c>
      <c r="C77" s="70"/>
      <c r="D77" s="70"/>
      <c r="E77" s="70"/>
      <c r="F77" s="70"/>
      <c r="G77" s="70"/>
      <c r="H77" s="70"/>
      <c r="I77" s="70"/>
      <c r="J77" s="70"/>
      <c r="K77" s="70"/>
      <c r="L77" s="70"/>
      <c r="M77" s="71"/>
    </row>
    <row r="78" spans="1:13" ht="95.25" customHeight="1">
      <c r="A78" s="72" t="s">
        <v>89</v>
      </c>
      <c r="B78" s="72"/>
      <c r="C78" s="72"/>
      <c r="D78" s="72"/>
      <c r="E78" s="72"/>
      <c r="F78" s="72"/>
      <c r="G78" s="72"/>
      <c r="H78" s="72"/>
      <c r="I78" s="72"/>
      <c r="J78" s="72"/>
      <c r="K78" s="72"/>
      <c r="L78" s="72"/>
      <c r="M78" s="72"/>
    </row>
    <row r="79" spans="1:13" ht="6" customHeight="1">
      <c r="A79" s="53"/>
      <c r="B79" s="54"/>
      <c r="C79" s="54"/>
      <c r="D79" s="54"/>
      <c r="E79" s="54"/>
      <c r="F79" s="54"/>
      <c r="G79" s="54"/>
      <c r="H79" s="54"/>
      <c r="I79" s="54"/>
      <c r="J79" s="54"/>
      <c r="K79" s="54"/>
      <c r="L79" s="54"/>
      <c r="M79" s="54"/>
    </row>
    <row r="80" spans="1:13" ht="22.5" customHeight="1">
      <c r="A80" s="63" t="s">
        <v>33</v>
      </c>
      <c r="B80" s="78"/>
      <c r="C80" s="78"/>
      <c r="D80" s="78"/>
      <c r="E80" s="78"/>
      <c r="F80" s="78"/>
      <c r="G80" s="78"/>
      <c r="H80" s="78"/>
      <c r="I80" s="78"/>
      <c r="J80" s="78"/>
      <c r="K80" s="78"/>
      <c r="L80" s="78"/>
      <c r="M80" s="78"/>
    </row>
    <row r="81" spans="1:13" ht="42.75" customHeight="1">
      <c r="A81" s="63"/>
      <c r="B81" s="58" t="s">
        <v>90</v>
      </c>
      <c r="C81" s="58"/>
      <c r="D81" s="58"/>
      <c r="E81" s="58"/>
      <c r="F81" s="58"/>
      <c r="G81" s="58"/>
      <c r="H81" s="58"/>
      <c r="I81" s="58"/>
      <c r="J81" s="58"/>
      <c r="K81" s="58"/>
      <c r="L81" s="58"/>
      <c r="M81" s="58"/>
    </row>
    <row r="82" spans="1:13" ht="6.75" customHeight="1" hidden="1">
      <c r="A82" s="79" t="s">
        <v>34</v>
      </c>
      <c r="B82" s="79"/>
      <c r="C82" s="79"/>
      <c r="D82" s="79"/>
      <c r="E82" s="54"/>
      <c r="F82" s="54"/>
      <c r="G82" s="54"/>
      <c r="H82" s="54"/>
      <c r="I82" s="54"/>
      <c r="J82" s="54"/>
      <c r="K82" s="54"/>
      <c r="L82" s="54"/>
      <c r="M82" s="54"/>
    </row>
    <row r="83" spans="1:13" ht="19.5" customHeight="1">
      <c r="A83" s="80" t="s">
        <v>35</v>
      </c>
      <c r="B83" s="80"/>
      <c r="C83" s="80"/>
      <c r="D83" s="80"/>
      <c r="E83" s="54"/>
      <c r="F83" s="54"/>
      <c r="G83" s="54"/>
      <c r="H83" s="54"/>
      <c r="I83" s="54"/>
      <c r="J83" s="54"/>
      <c r="K83" s="54"/>
      <c r="L83" s="54"/>
      <c r="M83" s="54"/>
    </row>
    <row r="84" spans="1:5" ht="15.75">
      <c r="A84" s="35" t="s">
        <v>81</v>
      </c>
      <c r="B84" s="35"/>
      <c r="C84" s="35"/>
      <c r="D84" s="35"/>
      <c r="E84" s="35"/>
    </row>
    <row r="85" spans="1:13" ht="15.75">
      <c r="A85" s="35"/>
      <c r="B85" s="35"/>
      <c r="C85" s="35"/>
      <c r="D85" s="35"/>
      <c r="E85" s="35"/>
      <c r="G85" s="36"/>
      <c r="H85" s="36"/>
      <c r="J85" s="33" t="s">
        <v>82</v>
      </c>
      <c r="K85" s="33"/>
      <c r="L85" s="33"/>
      <c r="M85" s="33"/>
    </row>
    <row r="86" spans="1:13" ht="15.75" customHeight="1">
      <c r="A86" s="7"/>
      <c r="B86" s="7"/>
      <c r="C86" s="7"/>
      <c r="D86" s="7"/>
      <c r="E86" s="7"/>
      <c r="J86" s="32" t="s">
        <v>22</v>
      </c>
      <c r="K86" s="32"/>
      <c r="L86" s="32"/>
      <c r="M86" s="32"/>
    </row>
    <row r="87" spans="1:13" ht="15.75" customHeight="1">
      <c r="A87" s="35" t="s">
        <v>83</v>
      </c>
      <c r="B87" s="35"/>
      <c r="C87" s="35"/>
      <c r="D87" s="35"/>
      <c r="E87" s="35"/>
      <c r="G87" s="36"/>
      <c r="H87" s="36"/>
      <c r="J87" s="34" t="s">
        <v>46</v>
      </c>
      <c r="K87" s="34"/>
      <c r="L87" s="34"/>
      <c r="M87" s="34"/>
    </row>
    <row r="88" spans="1:13" ht="39" customHeight="1">
      <c r="A88" s="35"/>
      <c r="B88" s="35"/>
      <c r="C88" s="35"/>
      <c r="D88" s="35"/>
      <c r="E88" s="35"/>
      <c r="J88" s="32" t="s">
        <v>22</v>
      </c>
      <c r="K88" s="32"/>
      <c r="L88" s="32"/>
      <c r="M88" s="32"/>
    </row>
  </sheetData>
  <sheetProtection/>
  <mergeCells count="77">
    <mergeCell ref="A70:M70"/>
    <mergeCell ref="J1:M4"/>
    <mergeCell ref="A12:A13"/>
    <mergeCell ref="R29:T29"/>
    <mergeCell ref="A5:M5"/>
    <mergeCell ref="A6:M6"/>
    <mergeCell ref="A28:M28"/>
    <mergeCell ref="B63:M63"/>
    <mergeCell ref="B69:M69"/>
    <mergeCell ref="B32:D32"/>
    <mergeCell ref="X29:Z29"/>
    <mergeCell ref="B16:M16"/>
    <mergeCell ref="B17:M17"/>
    <mergeCell ref="B24:M24"/>
    <mergeCell ref="B29:D30"/>
    <mergeCell ref="K29:M29"/>
    <mergeCell ref="A41:A42"/>
    <mergeCell ref="E41:G41"/>
    <mergeCell ref="H41:J41"/>
    <mergeCell ref="B44:D44"/>
    <mergeCell ref="B46:D46"/>
    <mergeCell ref="U29:W29"/>
    <mergeCell ref="A38:M38"/>
    <mergeCell ref="A82:D82"/>
    <mergeCell ref="K50:M50"/>
    <mergeCell ref="A58:M58"/>
    <mergeCell ref="A64:M64"/>
    <mergeCell ref="A76:M76"/>
    <mergeCell ref="A78:M78"/>
    <mergeCell ref="A50:A51"/>
    <mergeCell ref="B50:B51"/>
    <mergeCell ref="C50:C51"/>
    <mergeCell ref="D50:D51"/>
    <mergeCell ref="A8:A9"/>
    <mergeCell ref="A10:A11"/>
    <mergeCell ref="A14:M14"/>
    <mergeCell ref="B23:M23"/>
    <mergeCell ref="B33:D33"/>
    <mergeCell ref="A29:A30"/>
    <mergeCell ref="E29:G29"/>
    <mergeCell ref="H29:J29"/>
    <mergeCell ref="E8:J8"/>
    <mergeCell ref="L8:M8"/>
    <mergeCell ref="J86:M86"/>
    <mergeCell ref="J85:M85"/>
    <mergeCell ref="J87:M87"/>
    <mergeCell ref="J88:M88"/>
    <mergeCell ref="B43:D43"/>
    <mergeCell ref="B45:D45"/>
    <mergeCell ref="A84:E85"/>
    <mergeCell ref="A87:E88"/>
    <mergeCell ref="G85:H85"/>
    <mergeCell ref="G87:H87"/>
    <mergeCell ref="E9:I9"/>
    <mergeCell ref="L9:M9"/>
    <mergeCell ref="E10:J10"/>
    <mergeCell ref="L10:M10"/>
    <mergeCell ref="E11:J11"/>
    <mergeCell ref="L11:M11"/>
    <mergeCell ref="E12:J12"/>
    <mergeCell ref="L12:M12"/>
    <mergeCell ref="E13:J13"/>
    <mergeCell ref="L13:M13"/>
    <mergeCell ref="B34:D34"/>
    <mergeCell ref="B37:M37"/>
    <mergeCell ref="B31:D31"/>
    <mergeCell ref="B35:D35"/>
    <mergeCell ref="B57:M57"/>
    <mergeCell ref="B75:M75"/>
    <mergeCell ref="B77:M77"/>
    <mergeCell ref="B81:M81"/>
    <mergeCell ref="A39:M39"/>
    <mergeCell ref="B41:D42"/>
    <mergeCell ref="K41:M41"/>
    <mergeCell ref="A40:M40"/>
    <mergeCell ref="E50:G50"/>
    <mergeCell ref="H50:J50"/>
  </mergeCells>
  <printOptions/>
  <pageMargins left="0.16" right="0.16" top="0.35" bottom="0.3"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conctuction413_2</cp:lastModifiedBy>
  <cp:lastPrinted>2021-01-11T09:25:24Z</cp:lastPrinted>
  <dcterms:created xsi:type="dcterms:W3CDTF">2018-12-28T08:43:53Z</dcterms:created>
  <dcterms:modified xsi:type="dcterms:W3CDTF">2021-01-11T09:26:39Z</dcterms:modified>
  <cp:category/>
  <cp:version/>
  <cp:contentType/>
  <cp:contentStatus/>
</cp:coreProperties>
</file>