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5165" windowHeight="8910" activeTab="0"/>
  </bookViews>
  <sheets>
    <sheet name="2015" sheetId="1" r:id="rId1"/>
    <sheet name="Лист1" sheetId="2" r:id="rId2"/>
  </sheets>
  <definedNames>
    <definedName name="_xlnm.Print_Titles" localSheetId="0">'2015'!$4:$4</definedName>
    <definedName name="_xlnm.Print_Area" localSheetId="0">'2015'!$A$1:$D$68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<sst xmlns="http://schemas.openxmlformats.org/spreadsheetml/2006/main" count="61" uniqueCount="60">
  <si>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об'єкту</t>
  </si>
  <si>
    <t>Капітальний ремонт будівлі головного корпусу комунального закладу «Криворізька інфекційна лікарня №1» Криворізької міської ради за адресою: вул. Юрія Камінського, 5, м. Кривий Ріг, Дніпропетровська область</t>
  </si>
  <si>
    <t>Примітка</t>
  </si>
  <si>
    <t>Титульний список</t>
  </si>
  <si>
    <t>на проведення капітального ремонту, будівництва та реконструкції об'єктів на замовлення управління капітального будівництва виконкому Криворізької міської ради</t>
  </si>
  <si>
    <t>Ліміт капітальних вкладень на 2019 рік, тис.грн.</t>
  </si>
  <si>
    <t>Нове будівництво централізованої системи  водовідведення від  Криворізької  загальноосвітньої  школи І-ІІІ ступенів №13 Криворізької  міської ради Дніпропетровської  області, розташованої за адресою: вул. Шкільна, 27ж</t>
  </si>
  <si>
    <t>Реконструкція будівлі на вул. Красноярській, 9 під розміщення дошкільного навчального закладу в м. Кривий Ріг Дніпропетровської області</t>
  </si>
  <si>
    <t>Нове будівництво будівлі комунального закладу позашкільної освіти на базі незавершеної будівництвом нежитлової будівлі за адресою: вул.Саласюка, 66а, м.Кривий Ріг, Дніпропетровська область</t>
  </si>
  <si>
    <t>КПКВК 1517321 "Будівництво освітніх установ та закладів"</t>
  </si>
  <si>
    <t>Реконструкція приміщень під амбулаторію №2 "Центру первинної медико-санітарної допомоги №4" Криворізької міської ради з цілодобовим відділенням невідкладної допомоги за адресою: мкр-н Сонячний, 25а</t>
  </si>
  <si>
    <t>Реконструкція частини приміщень першого поверху Центру первинної медико-санітарної допомоги №4  під фільтр-бокс амбулаторії загальної практики – сімейної медицини №2  за  адресою: мкр-н Сонячний,25а, м. Кривий Ріг, Дніпропетровська область</t>
  </si>
  <si>
    <t>Реконструкція приміщень під амбулаторію "Центру первинної медико-санітарної допомоги №6" по вул. Миколаївське шосе,21 в м. Кривий Ріг Дніпропетровської області</t>
  </si>
  <si>
    <t>Реконструкція приміщень під амбулаторію  "Центру первинної медико-санітарної допомоги №2" по  вул. Ватутіна, 43/5, приміщення 129 в м. Кривий Ріг Дніпропетровської області</t>
  </si>
  <si>
    <t>Реконструкція приміщень під амбулаторію "Центру первинної медико-санітарної допомоги №1" по вул. Івана Сірка,24 в м. Кривий Ріг Дніпропетровської області</t>
  </si>
  <si>
    <t>Реконструкція приміщень під амбулаторію  "Центру первинної медико-санітарної допомоги №5"  по вул.Рокоссовського,9  в м. Кривий Ріг Дніпропетровської області</t>
  </si>
  <si>
    <t>Реконструкція приміщень під амбулаторію "Центру первинної медико-санітарної допомоги №2" по вул. Ватутіна,61 в м. Кривий Ріг Дніпропетровської області</t>
  </si>
  <si>
    <t>Реконструкція приміщень під амбулаторію "Центру первинної медико-санітарної допомоги №5" по вул. Вернадського,141а в м. Кривий Ріг Дніпропетровської області</t>
  </si>
  <si>
    <t xml:space="preserve">Реконструкція приміщень під амбулаторію №3 комунального некомерційного підприємства "Центр первинної медико-санітарної допомоги №7" Криворізької міської ради за адресою: вул.Дружби, 2 в м. Кривому Розі Дніпропетровської області </t>
  </si>
  <si>
    <t>КПКВК 1517322 "Будівництво медичних установ та закладів"</t>
  </si>
  <si>
    <t>Мала сцена КП "Криворізький академічний міський театр драми та музичної комедії імені Тараса Шевченка", м. Кривий Ріг - реконструкція</t>
  </si>
  <si>
    <t>Реконструкція будівлі, розташованої за адресою: вул.Житомирська, 2а в м. Кривому Розі Дніпропетровської області, під розміщення комунального підприємства "Криворізький міський театр ляльок"</t>
  </si>
  <si>
    <t>КПКВК 1517324 "Будівництво установ та закладів культури"</t>
  </si>
  <si>
    <t>Універсальний спортивний комплекс в парку культури і відпочинку ім. Б.Хмельницького (Дзержинський район), м. Кривий Ріг - будівництво</t>
  </si>
  <si>
    <t>Реконструкція стадіону на території комунального позашкільного навчального закладу "Дитячо-юнацька спортивна школа №10" за адресою: вул. Бикова, 4 м. Кривий Ріг, Дніпропетровська область</t>
  </si>
  <si>
    <t>Реконструкція спортивної споруди зі штучним льодом "Льодова арена"  у м. Кривий Ріг Дніпропетровської області</t>
  </si>
  <si>
    <t>КПКВК 1517325 "Будівництво споруд, установ та закладів фізичної культури і спорту"</t>
  </si>
  <si>
    <t>Реконструкція адміністративної будівлі другого корпусу за адресою: пл.Молодіжна, 1, м. Кривий Ріг, Дніпропетровська область</t>
  </si>
  <si>
    <t>КПКВК 1517330 "Будівництво інших об'єктів соціальної та виробничої інфраструктури комунальної власності"</t>
  </si>
  <si>
    <t>Капітальний ремонт шляхом проведення комплексної термомодернізації будівлі комунального закладу  "Дошкільний навчальний заклад (ясла-садок) №231 комбінованого типу " Криворізької міської ради за адресою: 50069, Дніпропетровська область, м. Кривий Ріг, пр-т Миру, 48а</t>
  </si>
  <si>
    <t>КПКВК 1517640 "Заходи з енергозбереження"</t>
  </si>
  <si>
    <t>Будівництво ділянки самопливного каналізаційного колектора від мкр. Сонячного</t>
  </si>
  <si>
    <t>КПКВК 1518340 "Природоохоронні заходи за рахунок цільових фондів"</t>
  </si>
  <si>
    <t>КПКВК 1517370 "Реалізація інших заходів щодо соціально-економічного розвитку територій"</t>
  </si>
  <si>
    <t>Нове будівництво  інженерних мереж та споруд, благоустрій для садибного будівництва на території міста на вул. Симонова в м. Кривому Розі Дніпропетровської області</t>
  </si>
  <si>
    <t>Нове будівництво дороги від вул. Гетьманської до вул. Електроніки в Саксаганському та Центрально-Міському районах м. Кривого Рогу Дніпропетровської області, 50000</t>
  </si>
  <si>
    <t>Нове будівництво мосту в парку ім.Ю.Гагаріна в м.Кривому Розі Дніпропетровської області</t>
  </si>
  <si>
    <t>Реконструкція підземного пішохідного переходу на вул. Лермонтова в м. Кривому Розі Дніпропетровської області</t>
  </si>
  <si>
    <t>Кладовище в районі Північного ГЗК</t>
  </si>
  <si>
    <t>Реконструкція привокзальної площі станції залізничного вокзалу Кривий Ріг - Головний</t>
  </si>
  <si>
    <t>КПКВК 1517310 "Будівництво об'єктів житлово-комунального господарства"</t>
  </si>
  <si>
    <t>Капітальний ремонт будівлі комунального позашкільного навчального закладу "Дитячо-юнацька спортивна школа №8" Криворізької міської ради, розташованого за адресою: вул. Волосевича,1а, м. Кривий Ріг, Дніпропетровська область</t>
  </si>
  <si>
    <t>Капітальний ремонт фасаду комунального закладу  "Дошкільний навчальний заклад (ясла-садок) №6 комбінованого типу" Криворізької міської ради за адресою: 50046, м-н. Всебратське-2, 60г, м. Кривий Ріг Дніпропетровської області</t>
  </si>
  <si>
    <t>Капітальний ремонт системи фільтрації басейну позашкільного навчального закладу "Дитячо-юнацька спортивна школа №10", розташованого за адресою: 50036, Дніпропетровська область, м. Кривий Ріг, вул.Бикова,4</t>
  </si>
  <si>
    <t>Нове будівництво комплексу з перероблення, знешкодження та складування твердих побутових відходів у Металургійному р-ні м.Кривого Рогу Дніпропетровської області</t>
  </si>
  <si>
    <t>КПКВК 1517363 "Виконання інвестиційних проектів в рамках здійснення заходів щодо соціально-економічного розвитку окремих територій"</t>
  </si>
  <si>
    <t>Будівництво мереж зовнішнього освітлення</t>
  </si>
  <si>
    <t>Проспект Карла Маркса, м. Кривий Ріг - реконструкція</t>
  </si>
  <si>
    <t>Нове будівництво комплексу будівель та споруд комунального закладу культури  «Міський  історико-краєзнавчого музей» Криворізької міської ради на вул. Олександра Поля в м. Кривому Розі Дніпропетровської обл.</t>
  </si>
  <si>
    <t>Реконструкція запасного футбольного поля з улаштуванням трибун та благоустроєм території стадіону "Металург" ДЮСШ №1 по проспекту Металургів, 5 м. Кривий Ріг</t>
  </si>
  <si>
    <t>Нове будівництво модульної котельні на території комплексу будівель та споруд за адресою: вул. Юрія Камінського, 5, м. Кривий Ріг, Дніпропетровська обл.</t>
  </si>
  <si>
    <t>Реконструкція  нежитлового приміщення, вбудованого в нежитлову будівлю літ. "А-1", під амбулаторію №6 комунального некомерційного підприємства  "Центр первинної медико-санітарної допомоги №3" Криворізької міської ради за адресою: вул. Січеславська, 41Б,  м.Кривий Ріг, Дніпропетровська обл.</t>
  </si>
  <si>
    <t>Заступник начальника управління капітального будівництва
виконкому Криворізької міської ради</t>
  </si>
  <si>
    <t>О.Брильков</t>
  </si>
  <si>
    <t>Реконструкція котельні "Гігант", розташованої на території промислового майданчика шахти "Гігант" на вулиці Дарвіна, 2Д у Саксаганському районі міста Кривого Рогу Дніпропетровської області</t>
  </si>
  <si>
    <t>Нове будівництво котельні №3, розташованої на проспекті Металургів, 2 в Металургійному районі міста Кривого Рогу Дніпропетровської області</t>
  </si>
  <si>
    <t>Реконструкція котельні "Механобрчормет", розташованої на вулиці Телевізійній,3Н у Довгинцівському районі міста Кривого Рогу Дніпропетровської області</t>
  </si>
  <si>
    <t>Нове будівництво котельні, розташованої біля будинку 14 на вулиці Тбіліській міста Кривого Рогу Дніпропетровської області</t>
  </si>
  <si>
    <t>Нове будівництво котельні, розташованої на вулиці Криворіжсталі (біля будинку 1 на проспекті Металургів) міста Кривого Рогу Дніпропетровської області</t>
  </si>
  <si>
    <t>станом на 01.07.2019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</si>
</sst>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  <numFmt numFmtId="178" formatCode="#,##0.000"/>
    <numFmt numFmtId="179" formatCode="0.000"/>
    <numFmt numFmtId="180" formatCode="0.0000"/>
    <numFmt numFmtId="181" formatCode="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" fontId="8" fillId="32" borderId="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righ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81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center" vertical="top"/>
    </xf>
    <xf numFmtId="179" fontId="4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2" fontId="4" fillId="0" borderId="0" xfId="0" applyNumberFormat="1" applyFont="1" applyAlignment="1">
      <alignment/>
    </xf>
    <xf numFmtId="179" fontId="5" fillId="33" borderId="10" xfId="0" applyNumberFormat="1" applyFont="1" applyFill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0" zoomScaleNormal="70" zoomScaleSheetLayoutView="100" workbookViewId="0" topLeftCell="B1">
      <selection activeCell="C56" sqref="C56"/>
    </sheetView>
  </sheetViews>
  <sheetFormatPr defaultColWidth="9.00390625" defaultRowHeight="12.75"/>
  <cols>
    <col min="1" max="1" width="0" style="1" hidden="1" customWidth="1"/>
    <col min="2" max="2" width="84.125" style="2" customWidth="1"/>
    <col min="3" max="3" width="22.375" style="2" customWidth="1"/>
    <col min="4" max="4" width="16.875" style="1" customWidth="1"/>
    <col min="5" max="11" width="9.125" style="1" customWidth="1"/>
    <col min="12" max="12" width="12.125" style="1" bestFit="1" customWidth="1"/>
    <col min="13" max="16384" width="9.125" style="1" customWidth="1"/>
  </cols>
  <sheetData>
    <row r="1" spans="2:4" s="3" customFormat="1" ht="26.25" customHeight="1">
      <c r="B1" s="26" t="s">
        <v>3</v>
      </c>
      <c r="C1" s="26"/>
      <c r="D1" s="27"/>
    </row>
    <row r="2" spans="2:4" s="3" customFormat="1" ht="45" customHeight="1">
      <c r="B2" s="26" t="s">
        <v>4</v>
      </c>
      <c r="C2" s="26"/>
      <c r="D2" s="27"/>
    </row>
    <row r="3" spans="2:4" s="3" customFormat="1" ht="21.75" customHeight="1">
      <c r="B3" s="28" t="s">
        <v>59</v>
      </c>
      <c r="C3" s="28"/>
      <c r="D3" s="29"/>
    </row>
    <row r="4" spans="2:4" s="3" customFormat="1" ht="50.25" customHeight="1">
      <c r="B4" s="16" t="s">
        <v>0</v>
      </c>
      <c r="C4" s="17" t="s">
        <v>5</v>
      </c>
      <c r="D4" s="17" t="s">
        <v>2</v>
      </c>
    </row>
    <row r="5" spans="2:6" s="3" customFormat="1" ht="37.5">
      <c r="B5" s="21" t="s">
        <v>40</v>
      </c>
      <c r="C5" s="34">
        <f>SUM(C6:C18)</f>
        <v>33565.847</v>
      </c>
      <c r="D5" s="17"/>
      <c r="F5" s="33"/>
    </row>
    <row r="6" spans="2:4" s="3" customFormat="1" ht="60" customHeight="1">
      <c r="B6" s="23" t="s">
        <v>54</v>
      </c>
      <c r="C6" s="31">
        <v>100</v>
      </c>
      <c r="D6" s="17"/>
    </row>
    <row r="7" spans="2:4" s="3" customFormat="1" ht="56.25">
      <c r="B7" s="23" t="s">
        <v>55</v>
      </c>
      <c r="C7" s="30">
        <v>150</v>
      </c>
      <c r="D7" s="17"/>
    </row>
    <row r="8" spans="2:4" s="3" customFormat="1" ht="56.25">
      <c r="B8" s="23" t="s">
        <v>56</v>
      </c>
      <c r="C8" s="31">
        <v>150</v>
      </c>
      <c r="D8" s="17"/>
    </row>
    <row r="9" spans="2:4" s="3" customFormat="1" ht="56.25">
      <c r="B9" s="23" t="s">
        <v>34</v>
      </c>
      <c r="C9" s="30">
        <v>1000</v>
      </c>
      <c r="D9" s="17"/>
    </row>
    <row r="10" spans="2:4" s="3" customFormat="1" ht="56.25">
      <c r="B10" s="23" t="s">
        <v>35</v>
      </c>
      <c r="C10" s="30">
        <v>2450</v>
      </c>
      <c r="D10" s="17"/>
    </row>
    <row r="11" spans="2:4" s="3" customFormat="1" ht="37.5">
      <c r="B11" s="23" t="s">
        <v>36</v>
      </c>
      <c r="C11" s="30">
        <v>10316.97</v>
      </c>
      <c r="D11" s="17"/>
    </row>
    <row r="12" spans="2:4" s="3" customFormat="1" ht="37.5">
      <c r="B12" s="23" t="s">
        <v>37</v>
      </c>
      <c r="C12" s="30">
        <v>5000</v>
      </c>
      <c r="D12" s="17"/>
    </row>
    <row r="13" spans="2:4" s="3" customFormat="1" ht="18.75">
      <c r="B13" s="23" t="s">
        <v>38</v>
      </c>
      <c r="C13" s="30">
        <v>13680.37</v>
      </c>
      <c r="D13" s="17"/>
    </row>
    <row r="14" spans="2:4" s="3" customFormat="1" ht="37.5">
      <c r="B14" s="23" t="s">
        <v>39</v>
      </c>
      <c r="C14" s="30">
        <v>600</v>
      </c>
      <c r="D14" s="17"/>
    </row>
    <row r="15" spans="2:4" s="3" customFormat="1" ht="50.25" customHeight="1">
      <c r="B15" s="23" t="s">
        <v>57</v>
      </c>
      <c r="C15" s="30">
        <v>50</v>
      </c>
      <c r="D15" s="17"/>
    </row>
    <row r="16" spans="2:4" s="3" customFormat="1" ht="57.75" customHeight="1">
      <c r="B16" s="23" t="s">
        <v>58</v>
      </c>
      <c r="C16" s="30">
        <v>50</v>
      </c>
      <c r="D16" s="17"/>
    </row>
    <row r="17" spans="2:4" s="3" customFormat="1" ht="18.75">
      <c r="B17" s="23" t="s">
        <v>46</v>
      </c>
      <c r="C17" s="31">
        <v>8.837</v>
      </c>
      <c r="D17" s="17"/>
    </row>
    <row r="18" spans="2:4" s="3" customFormat="1" ht="18.75">
      <c r="B18" s="23" t="s">
        <v>47</v>
      </c>
      <c r="C18" s="31">
        <v>9.67</v>
      </c>
      <c r="D18" s="17"/>
    </row>
    <row r="19" spans="2:7" ht="24" customHeight="1">
      <c r="B19" s="21" t="s">
        <v>9</v>
      </c>
      <c r="C19" s="32">
        <f>C20+C21+C22</f>
        <v>24063.67</v>
      </c>
      <c r="D19" s="12"/>
      <c r="E19" s="4"/>
      <c r="F19" s="4"/>
      <c r="G19" s="4"/>
    </row>
    <row r="20" spans="2:7" ht="78" customHeight="1">
      <c r="B20" s="23" t="s">
        <v>6</v>
      </c>
      <c r="C20" s="30">
        <v>4613.96</v>
      </c>
      <c r="D20" s="12"/>
      <c r="E20" s="4"/>
      <c r="F20" s="4"/>
      <c r="G20" s="4"/>
    </row>
    <row r="21" spans="2:7" ht="63" customHeight="1">
      <c r="B21" s="23" t="s">
        <v>7</v>
      </c>
      <c r="C21" s="30">
        <v>18349.71</v>
      </c>
      <c r="D21" s="12"/>
      <c r="E21" s="4"/>
      <c r="F21" s="4"/>
      <c r="G21" s="4"/>
    </row>
    <row r="22" spans="2:7" ht="63" customHeight="1">
      <c r="B22" s="23" t="s">
        <v>8</v>
      </c>
      <c r="C22" s="30">
        <v>1100</v>
      </c>
      <c r="D22" s="12"/>
      <c r="E22" s="4"/>
      <c r="F22" s="4"/>
      <c r="G22" s="4"/>
    </row>
    <row r="23" spans="2:7" ht="24.75" customHeight="1">
      <c r="B23" s="21" t="s">
        <v>19</v>
      </c>
      <c r="C23" s="32">
        <f>SUM(C24:C34)</f>
        <v>28809.829999999998</v>
      </c>
      <c r="D23" s="12"/>
      <c r="E23" s="4"/>
      <c r="F23" s="4"/>
      <c r="G23" s="4"/>
    </row>
    <row r="24" spans="2:7" ht="78" customHeight="1">
      <c r="B24" s="22" t="s">
        <v>10</v>
      </c>
      <c r="C24" s="30">
        <v>13871.67</v>
      </c>
      <c r="D24" s="12"/>
      <c r="E24" s="4"/>
      <c r="F24" s="4"/>
      <c r="G24" s="4"/>
    </row>
    <row r="25" spans="2:7" ht="78" customHeight="1">
      <c r="B25" s="22" t="s">
        <v>11</v>
      </c>
      <c r="C25" s="30">
        <v>6939.37</v>
      </c>
      <c r="D25" s="12"/>
      <c r="E25" s="4"/>
      <c r="F25" s="4"/>
      <c r="G25" s="4"/>
    </row>
    <row r="26" spans="2:7" ht="68.25" customHeight="1">
      <c r="B26" s="22" t="s">
        <v>12</v>
      </c>
      <c r="C26" s="30">
        <v>170</v>
      </c>
      <c r="D26" s="12"/>
      <c r="E26" s="4"/>
      <c r="F26" s="4"/>
      <c r="G26" s="4"/>
    </row>
    <row r="27" spans="2:7" ht="78" customHeight="1">
      <c r="B27" s="22" t="s">
        <v>13</v>
      </c>
      <c r="C27" s="30">
        <v>100</v>
      </c>
      <c r="D27" s="12"/>
      <c r="E27" s="4"/>
      <c r="F27" s="4"/>
      <c r="G27" s="4"/>
    </row>
    <row r="28" spans="2:7" ht="78" customHeight="1">
      <c r="B28" s="22" t="s">
        <v>14</v>
      </c>
      <c r="C28" s="30">
        <v>3200</v>
      </c>
      <c r="D28" s="12"/>
      <c r="E28" s="4"/>
      <c r="F28" s="4"/>
      <c r="G28" s="4"/>
    </row>
    <row r="29" spans="2:7" ht="78" customHeight="1">
      <c r="B29" s="23" t="s">
        <v>15</v>
      </c>
      <c r="C29" s="30">
        <v>100</v>
      </c>
      <c r="D29" s="12"/>
      <c r="E29" s="4"/>
      <c r="F29" s="4"/>
      <c r="G29" s="4"/>
    </row>
    <row r="30" spans="2:7" ht="78" customHeight="1">
      <c r="B30" s="23" t="s">
        <v>16</v>
      </c>
      <c r="C30" s="30">
        <v>2409.67</v>
      </c>
      <c r="D30" s="12"/>
      <c r="E30" s="4"/>
      <c r="F30" s="4"/>
      <c r="G30" s="4"/>
    </row>
    <row r="31" spans="2:7" ht="78" customHeight="1">
      <c r="B31" s="23" t="s">
        <v>17</v>
      </c>
      <c r="C31" s="30">
        <v>149.12</v>
      </c>
      <c r="D31" s="12"/>
      <c r="E31" s="4"/>
      <c r="F31" s="4"/>
      <c r="G31" s="4"/>
    </row>
    <row r="32" spans="2:7" ht="78" customHeight="1">
      <c r="B32" s="23" t="s">
        <v>18</v>
      </c>
      <c r="C32" s="30">
        <v>270</v>
      </c>
      <c r="D32" s="12"/>
      <c r="E32" s="4"/>
      <c r="F32" s="4"/>
      <c r="G32" s="4"/>
    </row>
    <row r="33" spans="2:7" ht="62.25" customHeight="1">
      <c r="B33" s="23" t="s">
        <v>50</v>
      </c>
      <c r="C33" s="30">
        <v>800</v>
      </c>
      <c r="D33" s="12"/>
      <c r="E33" s="4"/>
      <c r="F33" s="4"/>
      <c r="G33" s="4"/>
    </row>
    <row r="34" spans="2:7" ht="102" customHeight="1">
      <c r="B34" s="23" t="s">
        <v>51</v>
      </c>
      <c r="C34" s="30">
        <v>800</v>
      </c>
      <c r="D34" s="12"/>
      <c r="E34" s="4"/>
      <c r="F34" s="4"/>
      <c r="G34" s="4"/>
    </row>
    <row r="35" spans="2:7" ht="27.75" customHeight="1">
      <c r="B35" s="21" t="s">
        <v>22</v>
      </c>
      <c r="C35" s="32">
        <f>C36+C37+C38</f>
        <v>4853.469999999999</v>
      </c>
      <c r="D35" s="12"/>
      <c r="E35" s="4"/>
      <c r="F35" s="4"/>
      <c r="G35" s="4"/>
    </row>
    <row r="36" spans="2:7" ht="45.75" customHeight="1">
      <c r="B36" s="22" t="s">
        <v>20</v>
      </c>
      <c r="C36" s="30">
        <v>3873.47</v>
      </c>
      <c r="D36" s="12"/>
      <c r="E36" s="4"/>
      <c r="F36" s="4"/>
      <c r="G36" s="4"/>
    </row>
    <row r="37" spans="2:7" ht="63.75" customHeight="1">
      <c r="B37" s="23" t="s">
        <v>21</v>
      </c>
      <c r="C37" s="30">
        <v>480</v>
      </c>
      <c r="D37" s="12"/>
      <c r="E37" s="4"/>
      <c r="F37" s="4"/>
      <c r="G37" s="4"/>
    </row>
    <row r="38" spans="2:7" ht="68.25" customHeight="1">
      <c r="B38" s="23" t="s">
        <v>48</v>
      </c>
      <c r="C38" s="30">
        <v>500</v>
      </c>
      <c r="D38" s="12"/>
      <c r="E38" s="4"/>
      <c r="F38" s="4"/>
      <c r="G38" s="4"/>
    </row>
    <row r="39" spans="2:7" ht="44.25" customHeight="1">
      <c r="B39" s="24" t="s">
        <v>26</v>
      </c>
      <c r="C39" s="34">
        <f>C40+C41+C42+C44</f>
        <v>3778.837</v>
      </c>
      <c r="D39" s="12"/>
      <c r="E39" s="4"/>
      <c r="F39" s="4"/>
      <c r="G39" s="4"/>
    </row>
    <row r="40" spans="2:7" ht="43.5" customHeight="1">
      <c r="B40" s="22" t="s">
        <v>23</v>
      </c>
      <c r="C40" s="30">
        <v>2950</v>
      </c>
      <c r="D40" s="12"/>
      <c r="E40" s="4"/>
      <c r="F40" s="4"/>
      <c r="G40" s="4"/>
    </row>
    <row r="41" spans="2:7" ht="63.75" customHeight="1">
      <c r="B41" s="22" t="s">
        <v>24</v>
      </c>
      <c r="C41" s="30">
        <v>800</v>
      </c>
      <c r="D41" s="12"/>
      <c r="E41" s="4"/>
      <c r="F41" s="4"/>
      <c r="G41" s="4"/>
    </row>
    <row r="42" spans="2:7" ht="39.75" customHeight="1">
      <c r="B42" s="22" t="s">
        <v>25</v>
      </c>
      <c r="C42" s="30">
        <v>20</v>
      </c>
      <c r="D42" s="12"/>
      <c r="E42" s="4"/>
      <c r="F42" s="4"/>
      <c r="G42" s="4"/>
    </row>
    <row r="43" spans="2:7" ht="2.25" customHeight="1" hidden="1">
      <c r="B43" s="22"/>
      <c r="C43" s="30"/>
      <c r="D43" s="12"/>
      <c r="E43" s="4"/>
      <c r="F43" s="4"/>
      <c r="G43" s="4"/>
    </row>
    <row r="44" spans="2:7" ht="56.25">
      <c r="B44" s="22" t="s">
        <v>49</v>
      </c>
      <c r="C44" s="31">
        <v>8.837</v>
      </c>
      <c r="D44" s="12"/>
      <c r="E44" s="4"/>
      <c r="F44" s="4"/>
      <c r="G44" s="4"/>
    </row>
    <row r="45" spans="2:7" ht="46.5" customHeight="1">
      <c r="B45" s="24" t="s">
        <v>28</v>
      </c>
      <c r="C45" s="32">
        <f>C46</f>
        <v>1000</v>
      </c>
      <c r="D45" s="12"/>
      <c r="E45" s="4"/>
      <c r="F45" s="4"/>
      <c r="G45" s="4"/>
    </row>
    <row r="46" spans="2:7" ht="44.25" customHeight="1">
      <c r="B46" s="22" t="s">
        <v>27</v>
      </c>
      <c r="C46" s="30">
        <v>1000</v>
      </c>
      <c r="D46" s="12"/>
      <c r="E46" s="4"/>
      <c r="F46" s="4"/>
      <c r="G46" s="4"/>
    </row>
    <row r="47" spans="2:7" ht="56.25">
      <c r="B47" s="24" t="s">
        <v>45</v>
      </c>
      <c r="C47" s="32">
        <f>C48</f>
        <v>244.55</v>
      </c>
      <c r="D47" s="12"/>
      <c r="E47" s="4"/>
      <c r="F47" s="4"/>
      <c r="G47" s="4"/>
    </row>
    <row r="48" spans="2:7" ht="75">
      <c r="B48" s="22" t="s">
        <v>1</v>
      </c>
      <c r="C48" s="30">
        <v>244.55</v>
      </c>
      <c r="D48" s="12"/>
      <c r="E48" s="4"/>
      <c r="F48" s="4"/>
      <c r="G48" s="4"/>
    </row>
    <row r="49" spans="2:7" ht="44.25" customHeight="1">
      <c r="B49" s="24" t="s">
        <v>33</v>
      </c>
      <c r="C49" s="34">
        <f>C50+C51+C52+C53</f>
        <v>13637.714</v>
      </c>
      <c r="D49" s="12"/>
      <c r="E49" s="4"/>
      <c r="F49" s="4"/>
      <c r="G49" s="4"/>
    </row>
    <row r="50" spans="2:12" ht="75">
      <c r="B50" s="22" t="s">
        <v>1</v>
      </c>
      <c r="C50" s="30">
        <v>5000</v>
      </c>
      <c r="D50" s="12"/>
      <c r="E50" s="4"/>
      <c r="F50" s="4"/>
      <c r="G50" s="4"/>
      <c r="L50" s="25"/>
    </row>
    <row r="51" spans="2:7" ht="75">
      <c r="B51" s="22" t="s">
        <v>41</v>
      </c>
      <c r="C51" s="30">
        <v>710</v>
      </c>
      <c r="D51" s="12"/>
      <c r="E51" s="4"/>
      <c r="F51" s="4"/>
      <c r="G51" s="4"/>
    </row>
    <row r="52" spans="2:7" ht="75">
      <c r="B52" s="22" t="s">
        <v>42</v>
      </c>
      <c r="C52" s="31">
        <v>161.232</v>
      </c>
      <c r="D52" s="12"/>
      <c r="E52" s="4"/>
      <c r="F52" s="4"/>
      <c r="G52" s="4"/>
    </row>
    <row r="53" spans="2:7" ht="77.25" customHeight="1">
      <c r="B53" s="22" t="s">
        <v>43</v>
      </c>
      <c r="C53" s="31">
        <v>7766.482</v>
      </c>
      <c r="D53" s="12"/>
      <c r="E53" s="4"/>
      <c r="F53" s="4"/>
      <c r="G53" s="4"/>
    </row>
    <row r="54" spans="2:7" ht="30.75" customHeight="1">
      <c r="B54" s="24" t="s">
        <v>30</v>
      </c>
      <c r="C54" s="34">
        <f>C55</f>
        <v>13887.138</v>
      </c>
      <c r="D54" s="12"/>
      <c r="E54" s="4"/>
      <c r="F54" s="4"/>
      <c r="G54" s="4"/>
    </row>
    <row r="55" spans="2:7" ht="98.25" customHeight="1">
      <c r="B55" s="14" t="s">
        <v>29</v>
      </c>
      <c r="C55" s="31">
        <v>13887.138</v>
      </c>
      <c r="D55" s="12"/>
      <c r="E55" s="4"/>
      <c r="F55" s="4"/>
      <c r="G55" s="4"/>
    </row>
    <row r="56" spans="2:7" ht="25.5" customHeight="1">
      <c r="B56" s="9" t="s">
        <v>32</v>
      </c>
      <c r="C56" s="34">
        <f>C57+C58</f>
        <v>12069.084</v>
      </c>
      <c r="D56" s="12"/>
      <c r="E56" s="4"/>
      <c r="F56" s="4"/>
      <c r="G56" s="4"/>
    </row>
    <row r="57" spans="2:7" ht="41.25" customHeight="1">
      <c r="B57" s="15" t="s">
        <v>31</v>
      </c>
      <c r="C57" s="31">
        <v>11569.084</v>
      </c>
      <c r="D57" s="12"/>
      <c r="E57" s="4"/>
      <c r="F57" s="4"/>
      <c r="G57" s="4"/>
    </row>
    <row r="58" spans="2:7" ht="56.25">
      <c r="B58" s="15" t="s">
        <v>44</v>
      </c>
      <c r="C58" s="30">
        <v>500</v>
      </c>
      <c r="D58" s="12"/>
      <c r="E58" s="4"/>
      <c r="F58" s="4"/>
      <c r="G58" s="4"/>
    </row>
    <row r="59" spans="2:4" ht="27.75" customHeight="1">
      <c r="B59" s="10"/>
      <c r="C59" s="11"/>
      <c r="D59" s="13"/>
    </row>
    <row r="60" spans="2:4" ht="66" customHeight="1">
      <c r="B60" s="18" t="s">
        <v>52</v>
      </c>
      <c r="C60" s="19"/>
      <c r="D60" s="20" t="s">
        <v>53</v>
      </c>
    </row>
    <row r="61" spans="1:3" ht="21.75">
      <c r="A61" s="8">
        <v>3122</v>
      </c>
      <c r="B61" s="7"/>
      <c r="C61" s="6"/>
    </row>
    <row r="62" spans="1:3" ht="21.75">
      <c r="A62" s="8">
        <v>3142</v>
      </c>
      <c r="B62" s="7"/>
      <c r="C62" s="6"/>
    </row>
    <row r="63" spans="1:3" ht="21.75">
      <c r="A63" s="8">
        <v>3141</v>
      </c>
      <c r="B63" s="7"/>
      <c r="C63" s="7"/>
    </row>
    <row r="64" spans="2:3" ht="21.75">
      <c r="B64" s="5"/>
      <c r="C64" s="7"/>
    </row>
    <row r="65" spans="2:3" ht="21.75">
      <c r="B65" s="7"/>
      <c r="C65" s="7"/>
    </row>
    <row r="66" spans="2:3" ht="21.75">
      <c r="B66" s="5"/>
      <c r="C66" s="7"/>
    </row>
  </sheetData>
  <sheetProtection/>
  <mergeCells count="3">
    <mergeCell ref="B1:D1"/>
    <mergeCell ref="B2:D2"/>
    <mergeCell ref="B3:D3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A46" sqref="A46"/>
    </sheetView>
  </sheetViews>
  <sheetFormatPr defaultColWidth="9.00390625" defaultRowHeight="12.75"/>
  <sheetData>
    <row r="19" ht="12.75">
      <c r="E1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Лидия Соколенко</cp:lastModifiedBy>
  <cp:lastPrinted>2019-05-10T12:38:40Z</cp:lastPrinted>
  <dcterms:created xsi:type="dcterms:W3CDTF">2004-03-10T07:58:48Z</dcterms:created>
  <dcterms:modified xsi:type="dcterms:W3CDTF">2019-07-09T14:33:22Z</dcterms:modified>
  <cp:category/>
  <cp:version/>
  <cp:contentType/>
  <cp:contentStatus/>
</cp:coreProperties>
</file>