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4240" windowHeight="11535" activeTab="0"/>
  </bookViews>
  <sheets>
    <sheet name="звіт з 01.01.2020" sheetId="1" r:id="rId1"/>
  </sheets>
  <definedNames>
    <definedName name="_xlnm.Print_Area" localSheetId="0">'звіт з 01.01.2020'!$A$1:$M$78</definedName>
  </definedNames>
  <calcPr fullCalcOnLoad="1"/>
</workbook>
</file>

<file path=xl/sharedStrings.xml><?xml version="1.0" encoding="utf-8"?>
<sst xmlns="http://schemas.openxmlformats.org/spreadsheetml/2006/main" count="128" uniqueCount="82">
  <si>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</si>
  <si>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</si>
  <si>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</si>
  <si>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</si>
  <si>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</si>
  <si>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</si>
  <si>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</si>
  <si>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</si>
  <si>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</si>
  <si>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</si>
  <si>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</si>
  <si>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</si>
  <si>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</si>
  <si>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</si>
  <si>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</si>
  <si>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</si>
  <si>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</si>
  <si>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</si>
  <si>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</si>
  <si>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</si>
  <si>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</si>
  <si>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</si>
  <si>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</si>
  <si>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</si>
  <si>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</si>
  <si>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</si>
  <si>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</si>
  <si>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</si>
  <si>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</si>
  <si>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</si>
  <si>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</si>
  <si>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</si>
  <si>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</si>
  <si>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</si>
  <si>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</si>
  <si>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</si>
  <si>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</si>
  <si>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</si>
  <si>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</si>
  <si>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Департамент розвитку інфраструктури міста виконкому Криворізької міської ради</t>
  </si>
  <si>
    <t>Кількість підприємств, які потребують підтримки</t>
  </si>
  <si>
    <t>Кількість підприємств, яким планується надання підтримки</t>
  </si>
  <si>
    <t>Середня сума підтримки одному підприємству</t>
  </si>
  <si>
    <t>Відсоток підприємств, яким планується надання підтримки, до підприємств, які її потребують</t>
  </si>
  <si>
    <t>грн.</t>
  </si>
  <si>
    <t>од.</t>
  </si>
  <si>
    <t>відс.</t>
  </si>
  <si>
    <t>Забезпечення діяльності водопровідно-каналізаційного господарства</t>
  </si>
  <si>
    <t>1216013</t>
  </si>
  <si>
    <t xml:space="preserve"> Забезпечення сталого розвитку систем водопостачання та водовідведення</t>
  </si>
  <si>
    <t>Належна та безперебійна робота об'єктів  водопровідно-каналізаційного господарства</t>
  </si>
  <si>
    <t>Здійснення заходів для покращення роботи водопровідно-каналізаційного господарства</t>
  </si>
  <si>
    <t>Обсяг видатків на фінансову підтримку</t>
  </si>
  <si>
    <t>Директор департаменту розвитку інфраструктури міста виконкому Криворізької міської ради</t>
  </si>
  <si>
    <t xml:space="preserve">І.О.Карий </t>
  </si>
  <si>
    <t>Надання підтримки підприємству водопровідно-каналізаційного господарства</t>
  </si>
  <si>
    <t>розрахунок</t>
  </si>
  <si>
    <t>Начальник управління фінансів та бухгалтерської звітності департаменту розвитку інфраструктури міста виконкому Криворізької міської ради, головний бухгалтер</t>
  </si>
  <si>
    <t>Н.М. Степанюк</t>
  </si>
  <si>
    <t xml:space="preserve">Пояснення щодо причин розбіжностей між фактичними та затвердженими результативними показниками. </t>
  </si>
  <si>
    <t xml:space="preserve">Аналіз стану виконання результативних показників.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</si>
  <si>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</si>
  <si>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</si>
  <si>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</si>
  <si>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</si>
  <si>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0620</t>
  </si>
  <si>
    <t>про виконання паспорта бюджетної програми місцевого бюджету на 2020 рік</t>
  </si>
  <si>
    <t xml:space="preserve">                                                     (найменування головного розпорядника коштів місцевого бюджету)</t>
  </si>
  <si>
    <t>03364234</t>
  </si>
  <si>
    <t>(код за ЄДРПОУ)</t>
  </si>
  <si>
    <t xml:space="preserve">      (найменування відповідального виконавця)</t>
  </si>
  <si>
    <t>04205100000</t>
  </si>
  <si>
    <t>(код бюджету)</t>
  </si>
  <si>
    <t>Програма розвитку та утримання житлово-комунального господарства міста на період 2017 - 2022 років</t>
  </si>
  <si>
    <t>Звернення</t>
  </si>
  <si>
    <t xml:space="preserve">                  </t>
  </si>
  <si>
    <t>Рішення Криворізької міської ради "Про міський бюджет міста Кривого Рогу на 2020 рік" від 24.12.2019р. №4310, зі змінами</t>
  </si>
  <si>
    <t>Відхилення виникло внаслідок економії коштів за результататами проведення процедури закупівель та подовжено дію договору на 2021 рік для завершення робіт за укладеним договором у 2020 році.</t>
  </si>
  <si>
    <t>{Форма звіту із змінами, внесеними згідно з Наказом Міністерства фінансів № 472 від 28.04.2017; в редакції Наказів Міністерства фінансів № 908 від 15.11.2018, № 1209 від 29.12.2018; із змінами, внесеними згідно з Наказом Міністерства фінансів № 336 від 07.08.2019}</t>
  </si>
  <si>
    <t>Відхилення виникло внаслідок економії коштів за результататами проведення процедури закупівель та подовження дії договору на 2021 рік для завершення робіт за укладеним договором у 2020 році.</t>
  </si>
  <si>
    <t>КП «Кривбасводоканал» за рахунок коштів міського бюджету у 2020 році придбано кришки люків та пожежні гідранти. Виконано частково роботи з капітального ремонту водопровідних та каналізаційних мереж та споруд водопостачання та водовідведення, а також  придбанно матеріалів для проведення капітальних робіт.</t>
  </si>
  <si>
    <t xml:space="preserve">За рахунок коштів міського бюджету здійснено заходи для покращення роботи водопровідно-каналізаційного господарства.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</si>
</sst>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\ _₽_-;\-* #,##0.0\ _₽_-;_-* &quot;-&quot;??\ _₽_-;_-@_-"/>
    <numFmt numFmtId="177" formatCode="_-* #,##0\ _₽_-;\-* #,##0\ _₽_-;_-* &quot;-&quot;??\ _₽_-;_-@_-"/>
    <numFmt numFmtId="178" formatCode="[$-FC19]d\ mmmm\ yyyy\ &quot;г.&quot;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vertical="top"/>
    </xf>
    <xf numFmtId="0" fontId="47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43" fontId="48" fillId="0" borderId="10" xfId="58" applyFont="1" applyBorder="1" applyAlignment="1">
      <alignment horizontal="center" vertical="center" wrapText="1"/>
    </xf>
    <xf numFmtId="43" fontId="48" fillId="0" borderId="10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50" fillId="0" borderId="0" xfId="0" applyFont="1" applyAlignment="1">
      <alignment vertical="center"/>
    </xf>
    <xf numFmtId="0" fontId="51" fillId="0" borderId="0" xfId="0" applyFont="1" applyAlignment="1" quotePrefix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12" xfId="0" applyFont="1" applyBorder="1" applyAlignment="1">
      <alignment wrapText="1"/>
    </xf>
    <xf numFmtId="177" fontId="48" fillId="0" borderId="10" xfId="0" applyNumberFormat="1" applyFont="1" applyBorder="1" applyAlignment="1">
      <alignment horizontal="center" vertical="center" wrapText="1"/>
    </xf>
    <xf numFmtId="177" fontId="48" fillId="0" borderId="10" xfId="58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46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1" fillId="0" borderId="12" xfId="0" applyFont="1" applyBorder="1" applyAlignment="1">
      <alignment horizontal="center" wrapText="1"/>
    </xf>
    <xf numFmtId="0" fontId="52" fillId="0" borderId="12" xfId="0" applyFont="1" applyBorder="1" applyAlignment="1">
      <alignment horizontal="center"/>
    </xf>
    <xf numFmtId="49" fontId="52" fillId="0" borderId="12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8" fillId="0" borderId="0" xfId="0" applyFont="1" applyBorder="1" applyAlignment="1">
      <alignment horizontal="center" vertical="center" wrapText="1"/>
    </xf>
    <xf numFmtId="0" fontId="48" fillId="0" borderId="12" xfId="0" applyFont="1" applyBorder="1" applyAlignment="1" quotePrefix="1">
      <alignment horizontal="center" vertical="center" wrapText="1"/>
    </xf>
    <xf numFmtId="0" fontId="44" fillId="0" borderId="12" xfId="0" applyFont="1" applyBorder="1" applyAlignment="1">
      <alignment horizontal="center"/>
    </xf>
    <xf numFmtId="0" fontId="48" fillId="0" borderId="0" xfId="0" applyFont="1" applyAlignment="1">
      <alignment vertical="center" wrapText="1"/>
    </xf>
    <xf numFmtId="0" fontId="46" fillId="0" borderId="0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53" fillId="0" borderId="0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tabSelected="1" view="pageBreakPreview" zoomScaleSheetLayoutView="100" zoomScalePageLayoutView="0" workbookViewId="0" topLeftCell="A1">
      <selection activeCell="A69" sqref="A69:M69"/>
    </sheetView>
  </sheetViews>
  <sheetFormatPr defaultColWidth="9.140625" defaultRowHeight="15"/>
  <cols>
    <col min="1" max="1" width="4.421875" style="1" customWidth="1"/>
    <col min="2" max="2" width="30.57421875" style="1" customWidth="1"/>
    <col min="3" max="3" width="9.140625" style="1" customWidth="1"/>
    <col min="4" max="4" width="17.00390625" style="1" customWidth="1"/>
    <col min="5" max="5" width="18.57421875" style="1" customWidth="1"/>
    <col min="6" max="6" width="18.8515625" style="1" customWidth="1"/>
    <col min="7" max="7" width="19.28125" style="1" customWidth="1"/>
    <col min="8" max="8" width="18.140625" style="1" customWidth="1"/>
    <col min="9" max="9" width="18.28125" style="1" customWidth="1"/>
    <col min="10" max="10" width="19.00390625" style="1" customWidth="1"/>
    <col min="11" max="12" width="17.140625" style="1" customWidth="1"/>
    <col min="13" max="13" width="18.140625" style="1" customWidth="1"/>
    <col min="14" max="16384" width="9.140625" style="1" customWidth="1"/>
  </cols>
  <sheetData>
    <row r="1" spans="1:13" ht="15.75" customHeight="1">
      <c r="A1" s="5"/>
      <c r="B1" s="5"/>
      <c r="C1" s="5"/>
      <c r="D1" s="5"/>
      <c r="E1" s="5"/>
      <c r="F1" s="5"/>
      <c r="G1" s="5"/>
      <c r="H1" s="5"/>
      <c r="I1" s="5"/>
      <c r="J1" s="41" t="s">
        <v>38</v>
      </c>
      <c r="K1" s="41"/>
      <c r="L1" s="41"/>
      <c r="M1" s="41"/>
    </row>
    <row r="2" spans="1:13" ht="15.75">
      <c r="A2" s="5"/>
      <c r="B2" s="5"/>
      <c r="C2" s="5"/>
      <c r="D2" s="5"/>
      <c r="E2" s="5"/>
      <c r="F2" s="5"/>
      <c r="G2" s="5"/>
      <c r="H2" s="5"/>
      <c r="I2" s="5"/>
      <c r="J2" s="41"/>
      <c r="K2" s="41"/>
      <c r="L2" s="41"/>
      <c r="M2" s="41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41"/>
      <c r="K3" s="41"/>
      <c r="L3" s="41"/>
      <c r="M3" s="41"/>
    </row>
    <row r="4" spans="1:13" ht="15.75">
      <c r="A4" s="5"/>
      <c r="B4" s="5"/>
      <c r="C4" s="5"/>
      <c r="D4" s="5"/>
      <c r="E4" s="5"/>
      <c r="F4" s="5"/>
      <c r="G4" s="5"/>
      <c r="H4" s="5"/>
      <c r="I4" s="5"/>
      <c r="J4" s="41"/>
      <c r="K4" s="41"/>
      <c r="L4" s="41"/>
      <c r="M4" s="41"/>
    </row>
    <row r="5" spans="1:13" ht="15.75">
      <c r="A5" s="16"/>
      <c r="B5" s="16"/>
      <c r="C5" s="16"/>
      <c r="D5" s="16"/>
      <c r="E5" s="16"/>
      <c r="F5" s="16"/>
      <c r="G5" s="28" t="s">
        <v>13</v>
      </c>
      <c r="H5" s="28"/>
      <c r="I5" s="28"/>
      <c r="J5" s="28"/>
      <c r="K5" s="28"/>
      <c r="L5" s="16"/>
      <c r="M5" s="16"/>
    </row>
    <row r="6" spans="1:13" ht="15.75">
      <c r="A6" s="16"/>
      <c r="B6" s="16"/>
      <c r="C6" s="16"/>
      <c r="D6" s="16"/>
      <c r="E6" s="16"/>
      <c r="F6" s="16"/>
      <c r="G6" s="28" t="s">
        <v>66</v>
      </c>
      <c r="H6" s="28"/>
      <c r="I6" s="28"/>
      <c r="J6" s="28"/>
      <c r="K6" s="28"/>
      <c r="L6" s="16"/>
      <c r="M6" s="16"/>
    </row>
    <row r="7" spans="1:13" ht="15.75" customHeight="1">
      <c r="A7" s="42" t="s">
        <v>0</v>
      </c>
      <c r="B7" s="44">
        <v>1200000</v>
      </c>
      <c r="C7" s="44"/>
      <c r="D7" s="5"/>
      <c r="E7" s="19" t="s">
        <v>75</v>
      </c>
      <c r="F7" s="19"/>
      <c r="G7" s="29" t="s">
        <v>39</v>
      </c>
      <c r="H7" s="29"/>
      <c r="I7" s="29"/>
      <c r="J7" s="29"/>
      <c r="K7" s="29"/>
      <c r="L7" s="19"/>
      <c r="M7" s="17" t="s">
        <v>68</v>
      </c>
    </row>
    <row r="8" spans="1:13" ht="29.25" customHeight="1">
      <c r="A8" s="42"/>
      <c r="B8" s="43" t="s">
        <v>61</v>
      </c>
      <c r="C8" s="43"/>
      <c r="D8" s="13"/>
      <c r="E8" s="23" t="s">
        <v>67</v>
      </c>
      <c r="F8" s="23"/>
      <c r="G8" s="23"/>
      <c r="H8" s="23"/>
      <c r="I8" s="23"/>
      <c r="J8" s="23"/>
      <c r="K8" s="23"/>
      <c r="L8" s="23"/>
      <c r="M8" s="18" t="s">
        <v>69</v>
      </c>
    </row>
    <row r="9" spans="1:13" ht="15.75" customHeight="1">
      <c r="A9" s="42" t="s">
        <v>1</v>
      </c>
      <c r="B9" s="44">
        <v>1210000</v>
      </c>
      <c r="C9" s="44"/>
      <c r="D9" s="5"/>
      <c r="E9" s="19"/>
      <c r="F9" s="19"/>
      <c r="G9" s="29" t="s">
        <v>39</v>
      </c>
      <c r="H9" s="29"/>
      <c r="I9" s="29"/>
      <c r="J9" s="29"/>
      <c r="K9" s="29"/>
      <c r="L9" s="19"/>
      <c r="M9" s="17" t="s">
        <v>68</v>
      </c>
    </row>
    <row r="10" spans="1:13" ht="26.25" customHeight="1">
      <c r="A10" s="42"/>
      <c r="B10" s="43" t="s">
        <v>61</v>
      </c>
      <c r="C10" s="43"/>
      <c r="D10" s="5"/>
      <c r="E10" s="23" t="s">
        <v>70</v>
      </c>
      <c r="F10" s="23"/>
      <c r="G10" s="23"/>
      <c r="H10" s="23"/>
      <c r="I10" s="23"/>
      <c r="J10" s="23"/>
      <c r="K10" s="23"/>
      <c r="L10" s="23"/>
      <c r="M10" s="18" t="s">
        <v>69</v>
      </c>
    </row>
    <row r="11" spans="1:13" ht="29.25" customHeight="1">
      <c r="A11" s="42" t="s">
        <v>2</v>
      </c>
      <c r="B11" s="45" t="s">
        <v>48</v>
      </c>
      <c r="C11" s="45"/>
      <c r="D11" s="26">
        <v>6013</v>
      </c>
      <c r="E11" s="26"/>
      <c r="F11" s="27" t="s">
        <v>65</v>
      </c>
      <c r="G11" s="27"/>
      <c r="H11" s="25" t="s">
        <v>47</v>
      </c>
      <c r="I11" s="25"/>
      <c r="J11" s="25"/>
      <c r="K11" s="15"/>
      <c r="L11" s="15"/>
      <c r="M11" s="17" t="s">
        <v>71</v>
      </c>
    </row>
    <row r="12" spans="1:13" ht="33" customHeight="1">
      <c r="A12" s="42"/>
      <c r="B12" s="43" t="s">
        <v>61</v>
      </c>
      <c r="C12" s="43" t="s">
        <v>3</v>
      </c>
      <c r="D12" s="24" t="s">
        <v>62</v>
      </c>
      <c r="E12" s="24"/>
      <c r="F12" s="24" t="s">
        <v>63</v>
      </c>
      <c r="G12" s="24"/>
      <c r="H12" s="24" t="s">
        <v>64</v>
      </c>
      <c r="I12" s="24"/>
      <c r="J12" s="24"/>
      <c r="K12" s="14"/>
      <c r="L12" s="14"/>
      <c r="M12" s="18" t="s">
        <v>72</v>
      </c>
    </row>
    <row r="13" spans="1:13" ht="19.5" customHeight="1">
      <c r="A13" s="47" t="s">
        <v>24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ht="15.75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25.5" customHeight="1">
      <c r="A15" s="8" t="s">
        <v>20</v>
      </c>
      <c r="B15" s="31" t="s">
        <v>21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15.75">
      <c r="A16" s="8"/>
      <c r="B16" s="35" t="s">
        <v>49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</row>
    <row r="17" spans="1:13" ht="15.75">
      <c r="A17" s="8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ht="15.75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.75">
      <c r="A19" s="9" t="s">
        <v>25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>
      <c r="A20" s="33" t="s">
        <v>50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5.75">
      <c r="A21" s="9" t="s">
        <v>26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7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31.5" customHeight="1">
      <c r="A23" s="8" t="s">
        <v>20</v>
      </c>
      <c r="B23" s="31" t="s">
        <v>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15.75">
      <c r="A24" s="8"/>
      <c r="B24" s="35" t="s">
        <v>51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</row>
    <row r="25" spans="1:13" ht="15.75">
      <c r="A25" s="8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15.75">
      <c r="A26" s="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.75">
      <c r="A27" s="9" t="s">
        <v>27</v>
      </c>
      <c r="B27" s="5"/>
      <c r="C27" s="5"/>
      <c r="D27" s="5"/>
      <c r="E27" s="5"/>
      <c r="F27" s="5"/>
      <c r="G27" s="5"/>
      <c r="H27" s="5"/>
      <c r="I27" s="5"/>
      <c r="J27" s="5"/>
      <c r="K27" s="22"/>
      <c r="L27" s="5"/>
      <c r="M27" s="5"/>
    </row>
    <row r="28" spans="1:13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5.75">
      <c r="A29" s="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6" t="s">
        <v>22</v>
      </c>
    </row>
    <row r="30" spans="1:26" ht="30" customHeight="1">
      <c r="A30" s="31" t="s">
        <v>20</v>
      </c>
      <c r="B30" s="31" t="s">
        <v>28</v>
      </c>
      <c r="C30" s="31"/>
      <c r="D30" s="31"/>
      <c r="E30" s="31" t="s">
        <v>14</v>
      </c>
      <c r="F30" s="31"/>
      <c r="G30" s="31"/>
      <c r="H30" s="31" t="s">
        <v>29</v>
      </c>
      <c r="I30" s="31"/>
      <c r="J30" s="31"/>
      <c r="K30" s="31" t="s">
        <v>15</v>
      </c>
      <c r="L30" s="31"/>
      <c r="M30" s="31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33" customHeight="1">
      <c r="A31" s="31"/>
      <c r="B31" s="31"/>
      <c r="C31" s="31"/>
      <c r="D31" s="31"/>
      <c r="E31" s="8" t="s">
        <v>16</v>
      </c>
      <c r="F31" s="8" t="s">
        <v>17</v>
      </c>
      <c r="G31" s="8" t="s">
        <v>18</v>
      </c>
      <c r="H31" s="8" t="s">
        <v>16</v>
      </c>
      <c r="I31" s="8" t="s">
        <v>17</v>
      </c>
      <c r="J31" s="8" t="s">
        <v>18</v>
      </c>
      <c r="K31" s="8" t="s">
        <v>16</v>
      </c>
      <c r="L31" s="8" t="s">
        <v>17</v>
      </c>
      <c r="M31" s="8" t="s">
        <v>18</v>
      </c>
      <c r="R31" s="2"/>
      <c r="S31" s="2"/>
      <c r="T31" s="2"/>
      <c r="U31" s="2"/>
      <c r="V31" s="2"/>
      <c r="W31" s="2"/>
      <c r="X31" s="2"/>
      <c r="Y31" s="2"/>
      <c r="Z31" s="2"/>
    </row>
    <row r="32" spans="1:26" ht="15.75">
      <c r="A32" s="8">
        <v>1</v>
      </c>
      <c r="B32" s="31">
        <v>2</v>
      </c>
      <c r="C32" s="31"/>
      <c r="D32" s="31"/>
      <c r="E32" s="8">
        <v>3</v>
      </c>
      <c r="F32" s="8">
        <v>4</v>
      </c>
      <c r="G32" s="8">
        <v>5</v>
      </c>
      <c r="H32" s="8">
        <v>6</v>
      </c>
      <c r="I32" s="8">
        <v>7</v>
      </c>
      <c r="J32" s="8">
        <v>8</v>
      </c>
      <c r="K32" s="8">
        <v>9</v>
      </c>
      <c r="L32" s="8">
        <v>10</v>
      </c>
      <c r="M32" s="8">
        <v>11</v>
      </c>
      <c r="R32" s="2"/>
      <c r="S32" s="2"/>
      <c r="T32" s="2"/>
      <c r="U32" s="2"/>
      <c r="V32" s="2"/>
      <c r="W32" s="2"/>
      <c r="X32" s="2"/>
      <c r="Y32" s="2"/>
      <c r="Z32" s="2"/>
    </row>
    <row r="33" spans="1:26" ht="29.25" customHeight="1">
      <c r="A33" s="8"/>
      <c r="B33" s="31" t="s">
        <v>6</v>
      </c>
      <c r="C33" s="31"/>
      <c r="D33" s="31"/>
      <c r="E33" s="20">
        <f>E34</f>
        <v>2000000</v>
      </c>
      <c r="F33" s="20">
        <f>F34</f>
        <v>12293770</v>
      </c>
      <c r="G33" s="20">
        <f>E33+F33</f>
        <v>14293770</v>
      </c>
      <c r="H33" s="20">
        <f>H34</f>
        <v>1994379.12</v>
      </c>
      <c r="I33" s="20">
        <f>I34</f>
        <v>10238045.84</v>
      </c>
      <c r="J33" s="20">
        <f>H33+I33</f>
        <v>12232424.96</v>
      </c>
      <c r="K33" s="20">
        <f>H33-E33</f>
        <v>-5620.879999999888</v>
      </c>
      <c r="L33" s="20">
        <f>I33-F33</f>
        <v>-2055724.1600000001</v>
      </c>
      <c r="M33" s="20">
        <f>K33+L33</f>
        <v>-2061345.04</v>
      </c>
      <c r="R33" s="2"/>
      <c r="S33" s="2"/>
      <c r="T33" s="2"/>
      <c r="U33" s="2"/>
      <c r="V33" s="2"/>
      <c r="W33" s="2"/>
      <c r="X33" s="2"/>
      <c r="Y33" s="2"/>
      <c r="Z33" s="2"/>
    </row>
    <row r="34" spans="1:26" ht="41.25" customHeight="1">
      <c r="A34" s="8"/>
      <c r="B34" s="32" t="s">
        <v>55</v>
      </c>
      <c r="C34" s="32"/>
      <c r="D34" s="32"/>
      <c r="E34" s="21">
        <v>2000000</v>
      </c>
      <c r="F34" s="21">
        <v>12293770</v>
      </c>
      <c r="G34" s="20">
        <f>E34+F34</f>
        <v>14293770</v>
      </c>
      <c r="H34" s="21">
        <v>1994379.12</v>
      </c>
      <c r="I34" s="21">
        <v>10238045.84</v>
      </c>
      <c r="J34" s="20">
        <f>H34+I34</f>
        <v>12232424.96</v>
      </c>
      <c r="K34" s="20">
        <f>H34-E34</f>
        <v>-5620.879999999888</v>
      </c>
      <c r="L34" s="20">
        <f>I34-F34</f>
        <v>-2055724.1600000001</v>
      </c>
      <c r="M34" s="20">
        <f>K34+L34</f>
        <v>-2061345.04</v>
      </c>
      <c r="R34" s="2"/>
      <c r="S34" s="2"/>
      <c r="T34" s="2"/>
      <c r="U34" s="2"/>
      <c r="V34" s="2"/>
      <c r="W34" s="2"/>
      <c r="X34" s="2"/>
      <c r="Y34" s="2"/>
      <c r="Z34" s="2"/>
    </row>
    <row r="35" spans="1:13" ht="32.25" customHeight="1">
      <c r="A35" s="52" t="s">
        <v>30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21" customHeight="1">
      <c r="A36" s="32" t="s">
        <v>79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33" customHeight="1">
      <c r="A37" s="33" t="s">
        <v>31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5.75">
      <c r="A38" s="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 t="s">
        <v>22</v>
      </c>
    </row>
    <row r="39" spans="1:13" ht="31.5" customHeight="1">
      <c r="A39" s="31" t="s">
        <v>4</v>
      </c>
      <c r="B39" s="31" t="s">
        <v>32</v>
      </c>
      <c r="C39" s="31"/>
      <c r="D39" s="31"/>
      <c r="E39" s="31" t="s">
        <v>14</v>
      </c>
      <c r="F39" s="31"/>
      <c r="G39" s="31"/>
      <c r="H39" s="31" t="s">
        <v>29</v>
      </c>
      <c r="I39" s="31"/>
      <c r="J39" s="31"/>
      <c r="K39" s="31" t="s">
        <v>15</v>
      </c>
      <c r="L39" s="31"/>
      <c r="M39" s="31"/>
    </row>
    <row r="40" spans="1:13" ht="33.75" customHeight="1">
      <c r="A40" s="31"/>
      <c r="B40" s="31"/>
      <c r="C40" s="31"/>
      <c r="D40" s="31"/>
      <c r="E40" s="8" t="s">
        <v>16</v>
      </c>
      <c r="F40" s="8" t="s">
        <v>17</v>
      </c>
      <c r="G40" s="8" t="s">
        <v>18</v>
      </c>
      <c r="H40" s="8" t="s">
        <v>16</v>
      </c>
      <c r="I40" s="8" t="s">
        <v>17</v>
      </c>
      <c r="J40" s="8" t="s">
        <v>18</v>
      </c>
      <c r="K40" s="8" t="s">
        <v>16</v>
      </c>
      <c r="L40" s="8" t="s">
        <v>17</v>
      </c>
      <c r="M40" s="8" t="s">
        <v>18</v>
      </c>
    </row>
    <row r="41" spans="1:13" ht="15.75">
      <c r="A41" s="8">
        <v>1</v>
      </c>
      <c r="B41" s="31">
        <v>2</v>
      </c>
      <c r="C41" s="31"/>
      <c r="D41" s="31"/>
      <c r="E41" s="8">
        <v>3</v>
      </c>
      <c r="F41" s="8">
        <v>4</v>
      </c>
      <c r="G41" s="8">
        <v>5</v>
      </c>
      <c r="H41" s="8">
        <v>6</v>
      </c>
      <c r="I41" s="8">
        <v>7</v>
      </c>
      <c r="J41" s="8">
        <v>8</v>
      </c>
      <c r="K41" s="8">
        <v>9</v>
      </c>
      <c r="L41" s="8">
        <v>10</v>
      </c>
      <c r="M41" s="8">
        <v>11</v>
      </c>
    </row>
    <row r="42" spans="1:13" ht="38.25" customHeight="1">
      <c r="A42" s="8"/>
      <c r="B42" s="31" t="s">
        <v>73</v>
      </c>
      <c r="C42" s="31"/>
      <c r="D42" s="31"/>
      <c r="E42" s="21">
        <v>2000000</v>
      </c>
      <c r="F42" s="21">
        <v>12293770</v>
      </c>
      <c r="G42" s="20">
        <f>E42+F42</f>
        <v>14293770</v>
      </c>
      <c r="H42" s="21">
        <v>1994379.12</v>
      </c>
      <c r="I42" s="21">
        <v>10238045.84</v>
      </c>
      <c r="J42" s="20">
        <f>H42+I42</f>
        <v>12232424.96</v>
      </c>
      <c r="K42" s="20">
        <f>H42-E42</f>
        <v>-5620.879999999888</v>
      </c>
      <c r="L42" s="20">
        <f>I42-F42</f>
        <v>-2055724.1600000001</v>
      </c>
      <c r="M42" s="20">
        <f>K42+L42</f>
        <v>-2061345.04</v>
      </c>
    </row>
    <row r="43" spans="1:13" ht="15.75">
      <c r="A43" s="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5.75">
      <c r="A44" s="9" t="s">
        <v>33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5.75">
      <c r="A45" s="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55.5" customHeight="1">
      <c r="A46" s="31" t="s">
        <v>4</v>
      </c>
      <c r="B46" s="31" t="s">
        <v>19</v>
      </c>
      <c r="C46" s="31" t="s">
        <v>7</v>
      </c>
      <c r="D46" s="31" t="s">
        <v>8</v>
      </c>
      <c r="E46" s="31" t="s">
        <v>14</v>
      </c>
      <c r="F46" s="31"/>
      <c r="G46" s="31"/>
      <c r="H46" s="31" t="s">
        <v>34</v>
      </c>
      <c r="I46" s="31"/>
      <c r="J46" s="31"/>
      <c r="K46" s="31" t="s">
        <v>15</v>
      </c>
      <c r="L46" s="31"/>
      <c r="M46" s="31"/>
    </row>
    <row r="47" spans="1:13" ht="30.75" customHeight="1">
      <c r="A47" s="31"/>
      <c r="B47" s="31"/>
      <c r="C47" s="31"/>
      <c r="D47" s="31"/>
      <c r="E47" s="8" t="s">
        <v>16</v>
      </c>
      <c r="F47" s="8" t="s">
        <v>17</v>
      </c>
      <c r="G47" s="8" t="s">
        <v>18</v>
      </c>
      <c r="H47" s="8" t="s">
        <v>16</v>
      </c>
      <c r="I47" s="8" t="s">
        <v>17</v>
      </c>
      <c r="J47" s="8" t="s">
        <v>18</v>
      </c>
      <c r="K47" s="8" t="s">
        <v>16</v>
      </c>
      <c r="L47" s="8" t="s">
        <v>17</v>
      </c>
      <c r="M47" s="8" t="s">
        <v>18</v>
      </c>
    </row>
    <row r="48" spans="1:13" ht="15.75">
      <c r="A48" s="8">
        <v>1</v>
      </c>
      <c r="B48" s="8">
        <v>2</v>
      </c>
      <c r="C48" s="8">
        <v>3</v>
      </c>
      <c r="D48" s="8">
        <v>4</v>
      </c>
      <c r="E48" s="8">
        <v>5</v>
      </c>
      <c r="F48" s="8">
        <v>6</v>
      </c>
      <c r="G48" s="8">
        <v>7</v>
      </c>
      <c r="H48" s="8">
        <v>8</v>
      </c>
      <c r="I48" s="8">
        <v>9</v>
      </c>
      <c r="J48" s="8">
        <v>10</v>
      </c>
      <c r="K48" s="8">
        <v>11</v>
      </c>
      <c r="L48" s="8">
        <v>12</v>
      </c>
      <c r="M48" s="8">
        <v>13</v>
      </c>
    </row>
    <row r="49" spans="1:13" ht="15.75">
      <c r="A49" s="8">
        <v>1</v>
      </c>
      <c r="B49" s="8" t="s">
        <v>9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27.5" customHeight="1">
      <c r="A50" s="8"/>
      <c r="B50" s="8" t="s">
        <v>52</v>
      </c>
      <c r="C50" s="8" t="s">
        <v>44</v>
      </c>
      <c r="D50" s="8" t="s">
        <v>76</v>
      </c>
      <c r="E50" s="21">
        <v>2000000</v>
      </c>
      <c r="F50" s="21">
        <v>12293770</v>
      </c>
      <c r="G50" s="20">
        <f>E50+F50</f>
        <v>14293770</v>
      </c>
      <c r="H50" s="21">
        <v>1994379.12</v>
      </c>
      <c r="I50" s="21">
        <v>10238045.84</v>
      </c>
      <c r="J50" s="20">
        <f>H50+I50</f>
        <v>12232424.96</v>
      </c>
      <c r="K50" s="20">
        <f>H50-E50</f>
        <v>-5620.879999999888</v>
      </c>
      <c r="L50" s="20">
        <f>I50-F50</f>
        <v>-2055724.1600000001</v>
      </c>
      <c r="M50" s="20">
        <f>K50+L50</f>
        <v>-2061345.04</v>
      </c>
    </row>
    <row r="51" spans="1:13" ht="30">
      <c r="A51" s="8"/>
      <c r="B51" s="8" t="s">
        <v>40</v>
      </c>
      <c r="C51" s="8" t="s">
        <v>45</v>
      </c>
      <c r="D51" s="8" t="s">
        <v>74</v>
      </c>
      <c r="E51" s="8">
        <v>1</v>
      </c>
      <c r="F51" s="8">
        <v>1</v>
      </c>
      <c r="G51" s="8">
        <v>1</v>
      </c>
      <c r="H51" s="8">
        <v>1</v>
      </c>
      <c r="I51" s="8">
        <v>1</v>
      </c>
      <c r="J51" s="8">
        <v>1</v>
      </c>
      <c r="K51" s="12">
        <f>H51-E51</f>
        <v>0</v>
      </c>
      <c r="L51" s="12">
        <f>I51-F51</f>
        <v>0</v>
      </c>
      <c r="M51" s="12">
        <f>K51+L51</f>
        <v>0</v>
      </c>
    </row>
    <row r="52" spans="1:13" ht="20.25" customHeight="1">
      <c r="A52" s="31" t="s">
        <v>59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spans="1:13" ht="19.5" customHeight="1">
      <c r="A53" s="32" t="s">
        <v>77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.75">
      <c r="A54" s="8">
        <v>2</v>
      </c>
      <c r="B54" s="8" t="s">
        <v>10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24.5" customHeight="1">
      <c r="A55" s="8"/>
      <c r="B55" s="8" t="s">
        <v>41</v>
      </c>
      <c r="C55" s="8" t="s">
        <v>45</v>
      </c>
      <c r="D55" s="8" t="s">
        <v>76</v>
      </c>
      <c r="E55" s="8">
        <v>1</v>
      </c>
      <c r="F55" s="8">
        <v>1</v>
      </c>
      <c r="G55" s="8">
        <v>1</v>
      </c>
      <c r="H55" s="8">
        <v>1</v>
      </c>
      <c r="I55" s="8">
        <v>1</v>
      </c>
      <c r="J55" s="8">
        <v>1</v>
      </c>
      <c r="K55" s="12">
        <f>H55-E55</f>
        <v>0</v>
      </c>
      <c r="L55" s="12">
        <f>I55-F55</f>
        <v>0</v>
      </c>
      <c r="M55" s="12">
        <f>K55+L55</f>
        <v>0</v>
      </c>
    </row>
    <row r="56" spans="1:13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>
      <c r="A57" s="31" t="s">
        <v>35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 spans="1:13" ht="15.75">
      <c r="A58" s="8">
        <v>3</v>
      </c>
      <c r="B58" s="8" t="s">
        <v>11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30">
      <c r="A59" s="8"/>
      <c r="B59" s="8" t="s">
        <v>42</v>
      </c>
      <c r="C59" s="8" t="s">
        <v>44</v>
      </c>
      <c r="D59" s="8" t="s">
        <v>56</v>
      </c>
      <c r="E59" s="10">
        <v>2000000</v>
      </c>
      <c r="F59" s="10">
        <v>12293770</v>
      </c>
      <c r="G59" s="11">
        <f>E59+F59</f>
        <v>14293770</v>
      </c>
      <c r="H59" s="10">
        <f>H50/H55</f>
        <v>1994379.12</v>
      </c>
      <c r="I59" s="10">
        <f>I50/I55</f>
        <v>10238045.84</v>
      </c>
      <c r="J59" s="11">
        <f>H59+I59</f>
        <v>12232424.96</v>
      </c>
      <c r="K59" s="11">
        <f>H59-E59</f>
        <v>-5620.879999999888</v>
      </c>
      <c r="L59" s="11">
        <f>I59-F59</f>
        <v>-2055724.1600000001</v>
      </c>
      <c r="M59" s="11">
        <f>K59+L59</f>
        <v>-2061345.04</v>
      </c>
    </row>
    <row r="60" spans="1:13" ht="20.25" customHeight="1">
      <c r="A60" s="31" t="s">
        <v>59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ht="21" customHeight="1">
      <c r="A61" s="32" t="s">
        <v>79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5.75">
      <c r="A62" s="8">
        <v>4</v>
      </c>
      <c r="B62" s="8" t="s">
        <v>12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55.5" customHeight="1">
      <c r="A63" s="8"/>
      <c r="B63" s="8" t="s">
        <v>43</v>
      </c>
      <c r="C63" s="8" t="s">
        <v>46</v>
      </c>
      <c r="D63" s="8" t="s">
        <v>56</v>
      </c>
      <c r="E63" s="8">
        <v>100</v>
      </c>
      <c r="F63" s="8">
        <v>100</v>
      </c>
      <c r="G63" s="8">
        <v>100</v>
      </c>
      <c r="H63" s="8">
        <v>100</v>
      </c>
      <c r="I63" s="8">
        <v>100</v>
      </c>
      <c r="J63" s="8">
        <v>100</v>
      </c>
      <c r="K63" s="12">
        <f>H63-E63</f>
        <v>0</v>
      </c>
      <c r="L63" s="12">
        <f>I63-F63</f>
        <v>0</v>
      </c>
      <c r="M63" s="12">
        <f>K63+L63</f>
        <v>0</v>
      </c>
    </row>
    <row r="64" spans="1:13" ht="15.75">
      <c r="A64" s="31" t="s">
        <v>35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1:13" ht="22.5" customHeight="1">
      <c r="A65" s="38" t="s">
        <v>60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40"/>
    </row>
    <row r="66" spans="1:13" ht="47.25" customHeight="1">
      <c r="A66" s="30" t="s">
        <v>80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ht="15.75">
      <c r="A67" s="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9.5" customHeight="1">
      <c r="A68" s="9" t="s">
        <v>36</v>
      </c>
      <c r="B68" s="9"/>
      <c r="C68" s="9"/>
      <c r="D68" s="9"/>
      <c r="E68" s="5"/>
      <c r="F68" s="5"/>
      <c r="G68" s="5"/>
      <c r="H68" s="5"/>
      <c r="I68" s="5"/>
      <c r="J68" s="5"/>
      <c r="K68" s="5"/>
      <c r="L68" s="5"/>
      <c r="M68" s="5"/>
    </row>
    <row r="69" spans="1:13" ht="33" customHeight="1">
      <c r="A69" s="33" t="s">
        <v>81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4" ht="19.5" customHeight="1">
      <c r="A70" s="3" t="s">
        <v>37</v>
      </c>
      <c r="B70" s="3"/>
      <c r="C70" s="3"/>
      <c r="D70" s="3"/>
    </row>
    <row r="71" spans="1:13" ht="15.75">
      <c r="A71" s="49" t="s">
        <v>53</v>
      </c>
      <c r="B71" s="49"/>
      <c r="C71" s="49"/>
      <c r="D71" s="49"/>
      <c r="E71" s="49"/>
      <c r="F71" s="5"/>
      <c r="G71" s="5"/>
      <c r="H71" s="5"/>
      <c r="I71" s="5"/>
      <c r="J71" s="5"/>
      <c r="K71" s="5"/>
      <c r="L71" s="5"/>
      <c r="M71" s="5"/>
    </row>
    <row r="72" spans="1:13" ht="15.75">
      <c r="A72" s="49"/>
      <c r="B72" s="49"/>
      <c r="C72" s="49"/>
      <c r="D72" s="49"/>
      <c r="E72" s="49"/>
      <c r="F72" s="5"/>
      <c r="G72" s="50"/>
      <c r="H72" s="50"/>
      <c r="I72" s="5"/>
      <c r="J72" s="26" t="s">
        <v>54</v>
      </c>
      <c r="K72" s="26"/>
      <c r="L72" s="26"/>
      <c r="M72" s="26"/>
    </row>
    <row r="73" spans="1:13" ht="15.75" customHeight="1">
      <c r="A73" s="4"/>
      <c r="B73" s="4"/>
      <c r="C73" s="4"/>
      <c r="D73" s="4"/>
      <c r="E73" s="4"/>
      <c r="J73" s="48" t="s">
        <v>23</v>
      </c>
      <c r="K73" s="48"/>
      <c r="L73" s="48"/>
      <c r="M73" s="48"/>
    </row>
    <row r="74" spans="1:13" ht="43.5" customHeight="1">
      <c r="A74" s="49" t="s">
        <v>57</v>
      </c>
      <c r="B74" s="49"/>
      <c r="C74" s="49"/>
      <c r="D74" s="49"/>
      <c r="E74" s="49"/>
      <c r="G74" s="46"/>
      <c r="H74" s="46"/>
      <c r="J74" s="26" t="s">
        <v>58</v>
      </c>
      <c r="K74" s="26"/>
      <c r="L74" s="26"/>
      <c r="M74" s="26"/>
    </row>
    <row r="75" spans="1:13" ht="15.75" customHeight="1">
      <c r="A75" s="49"/>
      <c r="B75" s="49"/>
      <c r="C75" s="49"/>
      <c r="D75" s="49"/>
      <c r="E75" s="49"/>
      <c r="J75" s="48" t="s">
        <v>23</v>
      </c>
      <c r="K75" s="48"/>
      <c r="L75" s="48"/>
      <c r="M75" s="48"/>
    </row>
    <row r="77" spans="1:13" ht="15.75">
      <c r="A77" s="51" t="s">
        <v>78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</row>
    <row r="78" spans="1:13" ht="15.75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</row>
  </sheetData>
  <sheetProtection/>
  <mergeCells count="76">
    <mergeCell ref="A77:M78"/>
    <mergeCell ref="A64:M64"/>
    <mergeCell ref="J73:M73"/>
    <mergeCell ref="J72:M72"/>
    <mergeCell ref="J74:M74"/>
    <mergeCell ref="B32:D32"/>
    <mergeCell ref="B33:D33"/>
    <mergeCell ref="B34:D34"/>
    <mergeCell ref="A35:M35"/>
    <mergeCell ref="A37:M37"/>
    <mergeCell ref="B39:D40"/>
    <mergeCell ref="E30:G30"/>
    <mergeCell ref="H30:J30"/>
    <mergeCell ref="K30:M30"/>
    <mergeCell ref="J75:M75"/>
    <mergeCell ref="B41:D41"/>
    <mergeCell ref="B42:D42"/>
    <mergeCell ref="A71:E72"/>
    <mergeCell ref="A74:E75"/>
    <mergeCell ref="G72:H72"/>
    <mergeCell ref="G74:H74"/>
    <mergeCell ref="A7:A8"/>
    <mergeCell ref="A9:A10"/>
    <mergeCell ref="B23:M23"/>
    <mergeCell ref="A20:M20"/>
    <mergeCell ref="A13:M13"/>
    <mergeCell ref="K39:M39"/>
    <mergeCell ref="H39:J39"/>
    <mergeCell ref="B24:M24"/>
    <mergeCell ref="B25:M25"/>
    <mergeCell ref="A30:A31"/>
    <mergeCell ref="H46:J46"/>
    <mergeCell ref="K46:M46"/>
    <mergeCell ref="A61:M61"/>
    <mergeCell ref="A39:A40"/>
    <mergeCell ref="E39:G39"/>
    <mergeCell ref="A36:M36"/>
    <mergeCell ref="A57:M57"/>
    <mergeCell ref="A60:M60"/>
    <mergeCell ref="A52:M52"/>
    <mergeCell ref="J1:M4"/>
    <mergeCell ref="A11:A12"/>
    <mergeCell ref="B30:D31"/>
    <mergeCell ref="B8:C8"/>
    <mergeCell ref="B7:C7"/>
    <mergeCell ref="B10:C10"/>
    <mergeCell ref="B9:C9"/>
    <mergeCell ref="B12:C12"/>
    <mergeCell ref="B11:C11"/>
    <mergeCell ref="F12:G12"/>
    <mergeCell ref="A69:M69"/>
    <mergeCell ref="R30:T30"/>
    <mergeCell ref="U30:W30"/>
    <mergeCell ref="X30:Z30"/>
    <mergeCell ref="B15:M15"/>
    <mergeCell ref="B16:M16"/>
    <mergeCell ref="B17:M17"/>
    <mergeCell ref="A65:M65"/>
    <mergeCell ref="A46:A47"/>
    <mergeCell ref="B46:B47"/>
    <mergeCell ref="G5:K5"/>
    <mergeCell ref="G6:K6"/>
    <mergeCell ref="G7:K7"/>
    <mergeCell ref="G9:K9"/>
    <mergeCell ref="D12:E12"/>
    <mergeCell ref="A66:M66"/>
    <mergeCell ref="C46:C47"/>
    <mergeCell ref="D46:D47"/>
    <mergeCell ref="E46:G46"/>
    <mergeCell ref="A53:M53"/>
    <mergeCell ref="E8:L8"/>
    <mergeCell ref="H12:J12"/>
    <mergeCell ref="H11:J11"/>
    <mergeCell ref="D11:E11"/>
    <mergeCell ref="F11:G11"/>
    <mergeCell ref="E10:L10"/>
  </mergeCells>
  <printOptions/>
  <pageMargins left="0.15748031496062992" right="0.15748031496062992" top="0.5511811023622047" bottom="0.5118110236220472" header="0.31496062992125984" footer="0.31496062992125984"/>
  <pageSetup horizontalDpi="600" verticalDpi="600" orientation="landscape" paperSize="9" scale="63" r:id="rId1"/>
  <rowBreaks count="1" manualBreakCount="1">
    <brk id="3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ugkx551_1</cp:lastModifiedBy>
  <cp:lastPrinted>2021-01-15T06:26:26Z</cp:lastPrinted>
  <dcterms:created xsi:type="dcterms:W3CDTF">2018-12-28T08:43:53Z</dcterms:created>
  <dcterms:modified xsi:type="dcterms:W3CDTF">2021-01-15T06:26:27Z</dcterms:modified>
  <cp:category/>
  <cp:version/>
  <cp:contentType/>
  <cp:contentStatus/>
</cp:coreProperties>
</file>