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240" windowHeight="11715" activeTab="0"/>
  </bookViews>
  <sheets>
    <sheet name="звіт з 01.01.2020" sheetId="1" r:id="rId1"/>
  </sheets>
  <definedNames>
    <definedName name="_xlnm.Print_Area" localSheetId="0">'звіт з 01.01.2020'!$A$1:$M$85</definedName>
  </definedNames>
  <calcPr fullCalcOnLoad="1"/>
</workbook>
</file>

<file path=xl/sharedStrings.xml><?xml version="1.0" encoding="utf-8"?>
<sst xmlns="http://schemas.openxmlformats.org/spreadsheetml/2006/main" count="123" uniqueCount="77">
  <si>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</si>
  <si>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</si>
  <si>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</si>
  <si>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</si>
  <si>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</si>
  <si>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</si>
  <si>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</si>
  <si>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</si>
  <si>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</si>
  <si>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</si>
  <si>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</si>
  <si>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</si>
  <si>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</si>
  <si>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</si>
  <si>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</si>
  <si>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</si>
  <si>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</si>
  <si>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</si>
  <si>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</si>
  <si>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</si>
  <si>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</si>
  <si>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</si>
  <si>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</si>
  <si>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</si>
  <si>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</si>
  <si>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</si>
  <si>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</si>
  <si>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</si>
  <si>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</si>
  <si>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</si>
  <si>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</si>
  <si>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</si>
  <si>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</si>
  <si>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</si>
  <si>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</si>
  <si>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</si>
  <si>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</si>
  <si>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</si>
  <si>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</si>
  <si>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</si>
  <si>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</si>
  <si>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</si>
  <si>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</si>
  <si>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</si>
  <si>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</si>
  <si>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</si>
  <si>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1200000</t>
  </si>
  <si>
    <t>1210000</t>
  </si>
  <si>
    <t>Департамент розвитку інфраструктури міста виконкому Криворізької міської ради</t>
  </si>
  <si>
    <t>1217670</t>
  </si>
  <si>
    <t>0490</t>
  </si>
  <si>
    <t>Внески до статутного капіталу суб`єктів господарювання</t>
  </si>
  <si>
    <t>Створення умов для сталого функціонування комунальних підприємств.</t>
  </si>
  <si>
    <t>Підтримка підприємств комунальної форми власності</t>
  </si>
  <si>
    <t>Фінансове забезпечення на поповнення статутного капіталу   КП "Парк культури і відпочинку імені Богдана Хмельницького"  Криворізької міської ради</t>
  </si>
  <si>
    <t>Фінансове забезпечення на поповнення статутного капіталу КП «Центр поводження з тваринами» Криворізької міської ради</t>
  </si>
  <si>
    <t>Фінансове забезпечення на поповнення статутного капіталу КПТМ "Криворіжтепломережа"  на придбання обладнання і предметів довгострокового користування</t>
  </si>
  <si>
    <t>Фінансове забезпечення на поповнення статутного капіталу  КП "Кривбастеплоенерго" КМР на придбання обладнання і предметів довгострокового користування</t>
  </si>
  <si>
    <t>Поповнення статутного капіталу КП "Парк культури і відпочинку ім. Богдана Хмельницького" КМР</t>
  </si>
  <si>
    <t>Поповнення статутного капіталу КП "Центр поводження з тваринами" КМР</t>
  </si>
  <si>
    <t>Поповнення статутного капіталу КПТМ "Криворіжтепломережа"  на виконання робіт з реконструкції котелень та теплових мереж</t>
  </si>
  <si>
    <t>Поповнення статутного капіталу  КП "Кривбастеплоенерго" КМР для придбання обладнання та предметів довгострокового користування</t>
  </si>
  <si>
    <t>Програма розвитку та утримання об'єктів (елементів) благоустрою м. Кривого Рогу на 2017-2019 років</t>
  </si>
  <si>
    <t>Програма розвитку та утримання житлово-комунального господарства міста на період 2017 - 2019 років</t>
  </si>
  <si>
    <t>Динаміка суми поповнення статутного капіталу   КП "Парк культури і відпочинку імені Богдана Хмельницького" КМР в порівнянні з попереднім роком</t>
  </si>
  <si>
    <t>Динаміка суми поповнення статутного капіталу КП "Центр поводження з тваринами" КМР в порівнянні з попереднім роком</t>
  </si>
  <si>
    <t>Динаміка суми поповнення статутного капіталу КПТМ "Криворіжтепломережа" в порівнянні з попереднім роком</t>
  </si>
  <si>
    <t>Динаміка суми поповнення статутного капіталу КП "Кривбастеплоенерго" КМР в порівнянні з попереднім роком</t>
  </si>
  <si>
    <t>відс.</t>
  </si>
  <si>
    <t>Розрахунок</t>
  </si>
  <si>
    <t>Видхилення виникло внаслідок відмови переможеця торгів від підписання договору на виконання робіт з реконструкції нежитлової будівлі під санпропускник КП "Центр поводження з тваринами" КМР.</t>
  </si>
  <si>
    <t>Директор департаменту розвитку інфраструктури міста виконкому Криворізької міської ради</t>
  </si>
  <si>
    <t>Начальник управління фінансів та бухгалтерської звітності департаменту розвитку інфраструктури міста виконкому Криворізької міської ради, головний бухгалтер</t>
  </si>
  <si>
    <t xml:space="preserve">І.О.Карий </t>
  </si>
  <si>
    <t>Н.М. Степанюк</t>
  </si>
  <si>
    <t xml:space="preserve">Здійснення заходів для сталого функціонування комунальних підприємств. Виконання бюджетної програми становить 78,6%. </t>
  </si>
  <si>
    <r>
      <t xml:space="preserve">За рахунок виділених коштів з міського бюджету на поповнення статутного капіталу комунальним підприємствам, виконано </t>
    </r>
    <r>
      <rPr>
        <sz val="12"/>
        <rFont val="Times New Roman"/>
        <family val="1"/>
      </rPr>
      <t>роботи капітального характеру, придбано та модернізовано спеціалізований  автомобіль  для відлову  безпритульних тварин.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</si>
</sst>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 quotePrefix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184" fontId="40" fillId="0" borderId="10" xfId="0" applyNumberFormat="1" applyFont="1" applyBorder="1" applyAlignment="1">
      <alignment horizontal="center" vertical="center" wrapText="1"/>
    </xf>
    <xf numFmtId="17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view="pageBreakPreview" zoomScale="60" zoomScalePageLayoutView="0" workbookViewId="0" topLeftCell="A53">
      <selection activeCell="I80" sqref="I80"/>
    </sheetView>
  </sheetViews>
  <sheetFormatPr defaultColWidth="9.140625" defaultRowHeight="15"/>
  <cols>
    <col min="1" max="1" width="4.421875" style="5" customWidth="1"/>
    <col min="2" max="2" width="32.28125" style="5" customWidth="1"/>
    <col min="3" max="3" width="9.8515625" style="5" customWidth="1"/>
    <col min="4" max="4" width="13.8515625" style="5" customWidth="1"/>
    <col min="5" max="5" width="13.00390625" style="5" customWidth="1"/>
    <col min="6" max="6" width="16.8515625" style="5" customWidth="1"/>
    <col min="7" max="7" width="18.7109375" style="5" customWidth="1"/>
    <col min="8" max="8" width="13.00390625" style="5" customWidth="1"/>
    <col min="9" max="9" width="19.28125" style="5" customWidth="1"/>
    <col min="10" max="10" width="18.7109375" style="5" customWidth="1"/>
    <col min="11" max="11" width="12.421875" style="5" customWidth="1"/>
    <col min="12" max="12" width="17.00390625" style="5" customWidth="1"/>
    <col min="13" max="13" width="18.57421875" style="5" customWidth="1"/>
    <col min="14" max="16384" width="9.140625" style="5" customWidth="1"/>
  </cols>
  <sheetData>
    <row r="1" spans="10:13" ht="15.75" customHeight="1">
      <c r="J1" s="19" t="s">
        <v>44</v>
      </c>
      <c r="K1" s="19"/>
      <c r="L1" s="19"/>
      <c r="M1" s="19"/>
    </row>
    <row r="2" spans="10:13" ht="15.75">
      <c r="J2" s="19"/>
      <c r="K2" s="19"/>
      <c r="L2" s="19"/>
      <c r="M2" s="19"/>
    </row>
    <row r="3" spans="10:13" ht="15.75">
      <c r="J3" s="19"/>
      <c r="K3" s="19"/>
      <c r="L3" s="19"/>
      <c r="M3" s="19"/>
    </row>
    <row r="4" spans="10:13" ht="15.75">
      <c r="J4" s="19"/>
      <c r="K4" s="19"/>
      <c r="L4" s="19"/>
      <c r="M4" s="19"/>
    </row>
    <row r="5" spans="1:13" ht="15.75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>
      <c r="A6" s="26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>
      <c r="A7" s="20" t="s">
        <v>0</v>
      </c>
      <c r="B7" s="14" t="s">
        <v>46</v>
      </c>
      <c r="C7" s="2"/>
      <c r="E7" s="27" t="s">
        <v>48</v>
      </c>
      <c r="F7" s="28"/>
      <c r="G7" s="28"/>
      <c r="H7" s="28"/>
      <c r="I7" s="28"/>
      <c r="J7" s="28"/>
      <c r="K7" s="28"/>
      <c r="L7" s="28"/>
      <c r="M7" s="28"/>
    </row>
    <row r="8" spans="1:13" ht="15" customHeight="1">
      <c r="A8" s="20"/>
      <c r="B8" s="6" t="s">
        <v>25</v>
      </c>
      <c r="C8" s="2"/>
      <c r="E8" s="24" t="s">
        <v>14</v>
      </c>
      <c r="F8" s="24"/>
      <c r="G8" s="24"/>
      <c r="H8" s="24"/>
      <c r="I8" s="24"/>
      <c r="J8" s="24"/>
      <c r="K8" s="24"/>
      <c r="L8" s="24"/>
      <c r="M8" s="24"/>
    </row>
    <row r="9" spans="1:13" ht="15.75">
      <c r="A9" s="20" t="s">
        <v>1</v>
      </c>
      <c r="B9" s="14" t="s">
        <v>47</v>
      </c>
      <c r="C9" s="2"/>
      <c r="E9" s="27" t="s">
        <v>48</v>
      </c>
      <c r="F9" s="28"/>
      <c r="G9" s="28"/>
      <c r="H9" s="28"/>
      <c r="I9" s="28"/>
      <c r="J9" s="28"/>
      <c r="K9" s="28"/>
      <c r="L9" s="28"/>
      <c r="M9" s="28"/>
    </row>
    <row r="10" spans="1:13" ht="15" customHeight="1">
      <c r="A10" s="20"/>
      <c r="B10" s="6" t="s">
        <v>25</v>
      </c>
      <c r="C10" s="2"/>
      <c r="E10" s="29" t="s">
        <v>13</v>
      </c>
      <c r="F10" s="29"/>
      <c r="G10" s="29"/>
      <c r="H10" s="29"/>
      <c r="I10" s="29"/>
      <c r="J10" s="29"/>
      <c r="K10" s="29"/>
      <c r="L10" s="29"/>
      <c r="M10" s="29"/>
    </row>
    <row r="11" spans="1:13" ht="15.75">
      <c r="A11" s="20" t="s">
        <v>2</v>
      </c>
      <c r="B11" s="14" t="s">
        <v>49</v>
      </c>
      <c r="C11" s="14" t="s">
        <v>50</v>
      </c>
      <c r="E11" s="22" t="s">
        <v>51</v>
      </c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20"/>
      <c r="B12" s="4" t="s">
        <v>43</v>
      </c>
      <c r="C12" s="4" t="s">
        <v>3</v>
      </c>
      <c r="E12" s="24" t="s">
        <v>15</v>
      </c>
      <c r="F12" s="24"/>
      <c r="G12" s="24"/>
      <c r="H12" s="24"/>
      <c r="I12" s="24"/>
      <c r="J12" s="24"/>
      <c r="K12" s="24"/>
      <c r="L12" s="24"/>
      <c r="M12" s="24"/>
    </row>
    <row r="13" spans="1:13" ht="19.5" customHeight="1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ht="15.75">
      <c r="A14" s="1"/>
    </row>
    <row r="15" spans="1:13" ht="31.5">
      <c r="A15" s="3" t="s">
        <v>24</v>
      </c>
      <c r="B15" s="25" t="s">
        <v>26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5.75">
      <c r="A16" s="3"/>
      <c r="B16" s="25" t="s">
        <v>52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.75">
      <c r="A17" s="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ht="15.75">
      <c r="A18" s="1"/>
    </row>
    <row r="19" ht="15.75">
      <c r="A19" s="7" t="s">
        <v>30</v>
      </c>
    </row>
    <row r="20" spans="1:13" ht="15.75">
      <c r="A20" s="20" t="s">
        <v>53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ht="15.75">
      <c r="A21" s="7" t="s">
        <v>31</v>
      </c>
    </row>
    <row r="22" ht="15.75">
      <c r="A22" s="1"/>
    </row>
    <row r="23" spans="1:13" ht="32.25" customHeight="1">
      <c r="A23" s="3" t="s">
        <v>24</v>
      </c>
      <c r="B23" s="25" t="s">
        <v>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ht="27" customHeight="1">
      <c r="A24" s="3"/>
      <c r="B24" s="25" t="s">
        <v>54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24.75" customHeight="1">
      <c r="A25" s="12"/>
      <c r="B25" s="25" t="s">
        <v>55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33" customHeight="1">
      <c r="A26" s="12"/>
      <c r="B26" s="25" t="s">
        <v>56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35.25" customHeight="1">
      <c r="A27" s="12"/>
      <c r="B27" s="25" t="s">
        <v>57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ht="15.75">
      <c r="A28" s="1"/>
    </row>
    <row r="29" ht="15.75">
      <c r="A29" s="7" t="s">
        <v>32</v>
      </c>
    </row>
    <row r="30" ht="15.75">
      <c r="M30" s="2" t="s">
        <v>27</v>
      </c>
    </row>
    <row r="31" ht="15.75">
      <c r="A31" s="1"/>
    </row>
    <row r="32" spans="1:26" ht="30" customHeight="1">
      <c r="A32" s="25" t="s">
        <v>24</v>
      </c>
      <c r="B32" s="25" t="s">
        <v>33</v>
      </c>
      <c r="C32" s="25"/>
      <c r="D32" s="25"/>
      <c r="E32" s="25" t="s">
        <v>17</v>
      </c>
      <c r="F32" s="25"/>
      <c r="G32" s="25"/>
      <c r="H32" s="25" t="s">
        <v>34</v>
      </c>
      <c r="I32" s="25"/>
      <c r="J32" s="25"/>
      <c r="K32" s="25" t="s">
        <v>18</v>
      </c>
      <c r="L32" s="25"/>
      <c r="M32" s="25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3" customHeight="1">
      <c r="A33" s="25"/>
      <c r="B33" s="25"/>
      <c r="C33" s="25"/>
      <c r="D33" s="25"/>
      <c r="E33" s="3" t="s">
        <v>19</v>
      </c>
      <c r="F33" s="3" t="s">
        <v>20</v>
      </c>
      <c r="G33" s="3" t="s">
        <v>21</v>
      </c>
      <c r="H33" s="3" t="s">
        <v>19</v>
      </c>
      <c r="I33" s="3" t="s">
        <v>20</v>
      </c>
      <c r="J33" s="3" t="s">
        <v>21</v>
      </c>
      <c r="K33" s="3" t="s">
        <v>19</v>
      </c>
      <c r="L33" s="3" t="s">
        <v>20</v>
      </c>
      <c r="M33" s="3" t="s">
        <v>21</v>
      </c>
      <c r="R33" s="8"/>
      <c r="S33" s="8"/>
      <c r="T33" s="8"/>
      <c r="U33" s="8"/>
      <c r="V33" s="8"/>
      <c r="W33" s="8"/>
      <c r="X33" s="8"/>
      <c r="Y33" s="8"/>
      <c r="Z33" s="8"/>
    </row>
    <row r="34" spans="1:26" ht="15.75">
      <c r="A34" s="3">
        <v>1</v>
      </c>
      <c r="B34" s="25">
        <v>2</v>
      </c>
      <c r="C34" s="25"/>
      <c r="D34" s="25"/>
      <c r="E34" s="3">
        <v>3</v>
      </c>
      <c r="F34" s="3">
        <v>4</v>
      </c>
      <c r="G34" s="3">
        <v>5</v>
      </c>
      <c r="H34" s="3">
        <v>6</v>
      </c>
      <c r="I34" s="3">
        <v>7</v>
      </c>
      <c r="J34" s="3">
        <v>8</v>
      </c>
      <c r="K34" s="3">
        <v>9</v>
      </c>
      <c r="L34" s="3">
        <v>10</v>
      </c>
      <c r="M34" s="3">
        <v>11</v>
      </c>
      <c r="R34" s="8"/>
      <c r="S34" s="8"/>
      <c r="T34" s="8"/>
      <c r="U34" s="8"/>
      <c r="V34" s="8"/>
      <c r="W34" s="8"/>
      <c r="X34" s="8"/>
      <c r="Y34" s="8"/>
      <c r="Z34" s="8"/>
    </row>
    <row r="35" spans="1:26" ht="15.75">
      <c r="A35" s="3"/>
      <c r="B35" s="25" t="s">
        <v>6</v>
      </c>
      <c r="C35" s="25"/>
      <c r="D35" s="25"/>
      <c r="E35" s="16">
        <f>E36+E37+E38+E39</f>
        <v>0</v>
      </c>
      <c r="F35" s="15">
        <f>F36+F37+F38+F39</f>
        <v>5891428</v>
      </c>
      <c r="G35" s="17">
        <f>E35+F35</f>
        <v>5891428</v>
      </c>
      <c r="H35" s="16">
        <f>H36+H37+H38+H39</f>
        <v>0</v>
      </c>
      <c r="I35" s="17">
        <f>I36+I37+I38+I39</f>
        <v>4629838</v>
      </c>
      <c r="J35" s="17">
        <f>H35+I35</f>
        <v>4629838</v>
      </c>
      <c r="K35" s="16">
        <f aca="true" t="shared" si="0" ref="K35:L38">H35-E35</f>
        <v>0</v>
      </c>
      <c r="L35" s="17">
        <f t="shared" si="0"/>
        <v>-1261590</v>
      </c>
      <c r="M35" s="17">
        <f>K35+L35</f>
        <v>-1261590</v>
      </c>
      <c r="R35" s="8"/>
      <c r="S35" s="8"/>
      <c r="T35" s="8"/>
      <c r="U35" s="8"/>
      <c r="V35" s="8"/>
      <c r="W35" s="8"/>
      <c r="X35" s="8"/>
      <c r="Y35" s="8"/>
      <c r="Z35" s="8"/>
    </row>
    <row r="36" spans="1:26" ht="48.75" customHeight="1">
      <c r="A36" s="3"/>
      <c r="B36" s="25" t="s">
        <v>58</v>
      </c>
      <c r="C36" s="25"/>
      <c r="D36" s="25"/>
      <c r="E36" s="16">
        <f>E37+E38+E39+E40</f>
        <v>0</v>
      </c>
      <c r="F36" s="15">
        <v>1496163</v>
      </c>
      <c r="G36" s="17">
        <f>E36+F36</f>
        <v>1496163</v>
      </c>
      <c r="H36" s="16">
        <f>H37+H38+H39+H40</f>
        <v>0</v>
      </c>
      <c r="I36" s="15">
        <v>1477824.22</v>
      </c>
      <c r="J36" s="17">
        <f>H36+I36</f>
        <v>1477824.22</v>
      </c>
      <c r="K36" s="16">
        <f t="shared" si="0"/>
        <v>0</v>
      </c>
      <c r="L36" s="17">
        <f t="shared" si="0"/>
        <v>-18338.780000000028</v>
      </c>
      <c r="M36" s="17">
        <f>K36+L36</f>
        <v>-18338.780000000028</v>
      </c>
      <c r="R36" s="8"/>
      <c r="S36" s="8"/>
      <c r="T36" s="8"/>
      <c r="U36" s="8"/>
      <c r="V36" s="8"/>
      <c r="W36" s="8"/>
      <c r="X36" s="8"/>
      <c r="Y36" s="8"/>
      <c r="Z36" s="8"/>
    </row>
    <row r="37" spans="1:26" ht="48.75" customHeight="1">
      <c r="A37" s="12"/>
      <c r="B37" s="25" t="s">
        <v>59</v>
      </c>
      <c r="C37" s="25"/>
      <c r="D37" s="25"/>
      <c r="E37" s="16">
        <f>E38+E39+E40+E41</f>
        <v>0</v>
      </c>
      <c r="F37" s="15">
        <v>3401706</v>
      </c>
      <c r="G37" s="17">
        <f>E37+F37</f>
        <v>3401706</v>
      </c>
      <c r="H37" s="16">
        <f>H38+H39+H40+H41</f>
        <v>0</v>
      </c>
      <c r="I37" s="15">
        <v>2162378.94</v>
      </c>
      <c r="J37" s="17">
        <f>H37+I37</f>
        <v>2162378.94</v>
      </c>
      <c r="K37" s="16">
        <f t="shared" si="0"/>
        <v>0</v>
      </c>
      <c r="L37" s="17">
        <f t="shared" si="0"/>
        <v>-1239327.06</v>
      </c>
      <c r="M37" s="17">
        <f>K37+L37</f>
        <v>-1239327.06</v>
      </c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62.25" customHeight="1">
      <c r="A38" s="12"/>
      <c r="B38" s="25" t="s">
        <v>60</v>
      </c>
      <c r="C38" s="25"/>
      <c r="D38" s="25"/>
      <c r="E38" s="16">
        <f>E39+E40+E41+E42</f>
        <v>0</v>
      </c>
      <c r="F38" s="15">
        <v>953559</v>
      </c>
      <c r="G38" s="17">
        <f>E38+F38</f>
        <v>953559</v>
      </c>
      <c r="H38" s="16">
        <f>H39+H40+H41+H42</f>
        <v>0</v>
      </c>
      <c r="I38" s="17">
        <v>949634.84</v>
      </c>
      <c r="J38" s="17">
        <f>H38+I38</f>
        <v>949634.84</v>
      </c>
      <c r="K38" s="16">
        <f t="shared" si="0"/>
        <v>0</v>
      </c>
      <c r="L38" s="17">
        <f t="shared" si="0"/>
        <v>-3924.1600000000326</v>
      </c>
      <c r="M38" s="17">
        <f>K38+L38</f>
        <v>-3924.1600000000326</v>
      </c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81.75" customHeight="1">
      <c r="A39" s="12"/>
      <c r="B39" s="25" t="s">
        <v>61</v>
      </c>
      <c r="C39" s="25"/>
      <c r="D39" s="25"/>
      <c r="E39" s="16">
        <f>E40+E41+E42+E43</f>
        <v>0</v>
      </c>
      <c r="F39" s="15">
        <v>40000</v>
      </c>
      <c r="G39" s="17">
        <f>E39+F39</f>
        <v>40000</v>
      </c>
      <c r="H39" s="16">
        <f>H40+H41+H42+H43</f>
        <v>0</v>
      </c>
      <c r="I39" s="17">
        <v>40000</v>
      </c>
      <c r="J39" s="17">
        <f>H39+I39</f>
        <v>40000</v>
      </c>
      <c r="K39" s="16">
        <f>H39-E39</f>
        <v>0</v>
      </c>
      <c r="L39" s="16">
        <f>L40+L41+L42+L43</f>
        <v>0</v>
      </c>
      <c r="M39" s="16">
        <f>K39+L39</f>
        <v>0</v>
      </c>
      <c r="R39" s="13"/>
      <c r="S39" s="13"/>
      <c r="T39" s="13"/>
      <c r="U39" s="13"/>
      <c r="V39" s="13"/>
      <c r="W39" s="13"/>
      <c r="X39" s="13"/>
      <c r="Y39" s="13"/>
      <c r="Z39" s="13"/>
    </row>
    <row r="40" spans="1:13" ht="32.25" customHeight="1">
      <c r="A40" s="31" t="s">
        <v>35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32.25" customHeight="1">
      <c r="A41" s="34" t="s">
        <v>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33" customHeight="1">
      <c r="A42" s="33" t="s">
        <v>36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2"/>
      <c r="M43" s="11" t="s">
        <v>27</v>
      </c>
    </row>
    <row r="44" ht="15.75">
      <c r="A44" s="1"/>
    </row>
    <row r="45" spans="1:13" ht="31.5" customHeight="1">
      <c r="A45" s="25" t="s">
        <v>4</v>
      </c>
      <c r="B45" s="25" t="s">
        <v>37</v>
      </c>
      <c r="C45" s="25"/>
      <c r="D45" s="25"/>
      <c r="E45" s="25" t="s">
        <v>17</v>
      </c>
      <c r="F45" s="25"/>
      <c r="G45" s="25"/>
      <c r="H45" s="25" t="s">
        <v>34</v>
      </c>
      <c r="I45" s="25"/>
      <c r="J45" s="25"/>
      <c r="K45" s="25" t="s">
        <v>18</v>
      </c>
      <c r="L45" s="25"/>
      <c r="M45" s="25"/>
    </row>
    <row r="46" spans="1:13" ht="33.75" customHeight="1">
      <c r="A46" s="25"/>
      <c r="B46" s="25"/>
      <c r="C46" s="25"/>
      <c r="D46" s="25"/>
      <c r="E46" s="3" t="s">
        <v>19</v>
      </c>
      <c r="F46" s="3" t="s">
        <v>20</v>
      </c>
      <c r="G46" s="3" t="s">
        <v>21</v>
      </c>
      <c r="H46" s="3" t="s">
        <v>19</v>
      </c>
      <c r="I46" s="3" t="s">
        <v>20</v>
      </c>
      <c r="J46" s="3" t="s">
        <v>21</v>
      </c>
      <c r="K46" s="3" t="s">
        <v>19</v>
      </c>
      <c r="L46" s="3" t="s">
        <v>20</v>
      </c>
      <c r="M46" s="3" t="s">
        <v>21</v>
      </c>
    </row>
    <row r="47" spans="1:13" ht="15.75">
      <c r="A47" s="3">
        <v>1</v>
      </c>
      <c r="B47" s="25">
        <v>2</v>
      </c>
      <c r="C47" s="25"/>
      <c r="D47" s="25"/>
      <c r="E47" s="3">
        <v>3</v>
      </c>
      <c r="F47" s="3">
        <v>4</v>
      </c>
      <c r="G47" s="3">
        <v>5</v>
      </c>
      <c r="H47" s="3">
        <v>6</v>
      </c>
      <c r="I47" s="3">
        <v>7</v>
      </c>
      <c r="J47" s="3">
        <v>8</v>
      </c>
      <c r="K47" s="3">
        <v>9</v>
      </c>
      <c r="L47" s="3">
        <v>10</v>
      </c>
      <c r="M47" s="3">
        <v>11</v>
      </c>
    </row>
    <row r="48" spans="1:13" ht="63" customHeight="1">
      <c r="A48" s="3"/>
      <c r="B48" s="25" t="s">
        <v>62</v>
      </c>
      <c r="C48" s="25"/>
      <c r="D48" s="25"/>
      <c r="E48" s="16">
        <v>0</v>
      </c>
      <c r="F48" s="17">
        <f>F35-F38-F39</f>
        <v>4897869</v>
      </c>
      <c r="G48" s="17">
        <f>E48+F48</f>
        <v>4897869</v>
      </c>
      <c r="H48" s="16">
        <v>0</v>
      </c>
      <c r="I48" s="17">
        <f>I35-I38-I39</f>
        <v>3640203.16</v>
      </c>
      <c r="J48" s="17">
        <f>H48+I48</f>
        <v>3640203.16</v>
      </c>
      <c r="K48" s="16">
        <f>H48-E48</f>
        <v>0</v>
      </c>
      <c r="L48" s="17">
        <f>I48-F48</f>
        <v>-1257665.8399999999</v>
      </c>
      <c r="M48" s="17">
        <f>K48+L48</f>
        <v>-1257665.8399999999</v>
      </c>
    </row>
    <row r="49" spans="1:13" ht="67.5" customHeight="1">
      <c r="A49" s="12"/>
      <c r="B49" s="25" t="s">
        <v>63</v>
      </c>
      <c r="C49" s="25"/>
      <c r="D49" s="25"/>
      <c r="E49" s="16">
        <v>0</v>
      </c>
      <c r="F49" s="15">
        <v>993559</v>
      </c>
      <c r="G49" s="17">
        <f>E49+F49</f>
        <v>993559</v>
      </c>
      <c r="H49" s="16">
        <v>0</v>
      </c>
      <c r="I49" s="17">
        <f>I38+I39</f>
        <v>989634.84</v>
      </c>
      <c r="J49" s="17">
        <f>H49+I49</f>
        <v>989634.84</v>
      </c>
      <c r="K49" s="16">
        <f>H49-E49</f>
        <v>0</v>
      </c>
      <c r="L49" s="17">
        <f>I49-F49</f>
        <v>-3924.1600000000326</v>
      </c>
      <c r="M49" s="17">
        <f>K49+L49</f>
        <v>-3924.1600000000326</v>
      </c>
    </row>
    <row r="50" ht="15.75">
      <c r="A50" s="1"/>
    </row>
    <row r="51" ht="15.75">
      <c r="A51" s="7" t="s">
        <v>38</v>
      </c>
    </row>
    <row r="52" ht="15.75">
      <c r="A52" s="1"/>
    </row>
    <row r="53" spans="1:13" ht="55.5" customHeight="1">
      <c r="A53" s="25" t="s">
        <v>4</v>
      </c>
      <c r="B53" s="25" t="s">
        <v>22</v>
      </c>
      <c r="C53" s="25" t="s">
        <v>7</v>
      </c>
      <c r="D53" s="25" t="s">
        <v>8</v>
      </c>
      <c r="E53" s="25" t="s">
        <v>17</v>
      </c>
      <c r="F53" s="25"/>
      <c r="G53" s="25"/>
      <c r="H53" s="25" t="s">
        <v>39</v>
      </c>
      <c r="I53" s="25"/>
      <c r="J53" s="25"/>
      <c r="K53" s="25" t="s">
        <v>18</v>
      </c>
      <c r="L53" s="25"/>
      <c r="M53" s="25"/>
    </row>
    <row r="54" spans="1:13" ht="30.75" customHeight="1">
      <c r="A54" s="25"/>
      <c r="B54" s="25"/>
      <c r="C54" s="25"/>
      <c r="D54" s="25"/>
      <c r="E54" s="3" t="s">
        <v>19</v>
      </c>
      <c r="F54" s="3" t="s">
        <v>20</v>
      </c>
      <c r="G54" s="3" t="s">
        <v>21</v>
      </c>
      <c r="H54" s="3" t="s">
        <v>19</v>
      </c>
      <c r="I54" s="3" t="s">
        <v>20</v>
      </c>
      <c r="J54" s="3" t="s">
        <v>21</v>
      </c>
      <c r="K54" s="3" t="s">
        <v>19</v>
      </c>
      <c r="L54" s="3" t="s">
        <v>20</v>
      </c>
      <c r="M54" s="3" t="s">
        <v>21</v>
      </c>
    </row>
    <row r="55" spans="1:13" ht="15.7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ht="15.75" hidden="1">
      <c r="A56" s="3">
        <v>1</v>
      </c>
      <c r="B56" s="3" t="s">
        <v>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.75" hidden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.75" hidden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.75" hidden="1">
      <c r="A59" s="25" t="s">
        <v>40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5.75" hidden="1">
      <c r="A60" s="3">
        <v>2</v>
      </c>
      <c r="B60" s="3" t="s">
        <v>10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.75" hidden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.75" hidden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.75" hidden="1">
      <c r="A63" s="25" t="s">
        <v>40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5.75" hidden="1">
      <c r="A64" s="3">
        <v>3</v>
      </c>
      <c r="B64" s="3" t="s">
        <v>11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hidden="1">
      <c r="A67" s="25" t="s">
        <v>40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5.75">
      <c r="A68" s="3">
        <v>4</v>
      </c>
      <c r="B68" s="3" t="s">
        <v>12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96.75" customHeight="1">
      <c r="A69" s="3"/>
      <c r="B69" s="3" t="s">
        <v>64</v>
      </c>
      <c r="C69" s="3" t="s">
        <v>68</v>
      </c>
      <c r="D69" s="3" t="s">
        <v>69</v>
      </c>
      <c r="E69" s="3">
        <v>0</v>
      </c>
      <c r="F69" s="3">
        <v>95</v>
      </c>
      <c r="G69" s="3">
        <f>E69+F69</f>
        <v>95</v>
      </c>
      <c r="H69" s="12">
        <v>0</v>
      </c>
      <c r="I69" s="18">
        <v>93.8</v>
      </c>
      <c r="J69" s="18">
        <f>H69+I69</f>
        <v>93.8</v>
      </c>
      <c r="K69" s="3">
        <f aca="true" t="shared" si="1" ref="K69:L72">H69-E69</f>
        <v>0</v>
      </c>
      <c r="L69" s="18">
        <f t="shared" si="1"/>
        <v>-1.2000000000000028</v>
      </c>
      <c r="M69" s="18">
        <f>K69+L69</f>
        <v>-1.2000000000000028</v>
      </c>
    </row>
    <row r="70" spans="1:13" ht="89.25" customHeight="1">
      <c r="A70" s="12"/>
      <c r="B70" s="12" t="s">
        <v>65</v>
      </c>
      <c r="C70" s="12" t="s">
        <v>68</v>
      </c>
      <c r="D70" s="12" t="s">
        <v>69</v>
      </c>
      <c r="E70" s="12">
        <v>0</v>
      </c>
      <c r="F70" s="18">
        <v>535.67</v>
      </c>
      <c r="G70" s="18">
        <f>E70+F70</f>
        <v>535.67</v>
      </c>
      <c r="H70" s="12">
        <v>0</v>
      </c>
      <c r="I70" s="18">
        <v>340.5</v>
      </c>
      <c r="J70" s="18">
        <f>H70+I70</f>
        <v>340.5</v>
      </c>
      <c r="K70" s="12">
        <f t="shared" si="1"/>
        <v>0</v>
      </c>
      <c r="L70" s="18">
        <f t="shared" si="1"/>
        <v>-195.16999999999996</v>
      </c>
      <c r="M70" s="18">
        <f>K70+L70</f>
        <v>-195.16999999999996</v>
      </c>
    </row>
    <row r="71" spans="1:13" ht="89.25" customHeight="1">
      <c r="A71" s="12"/>
      <c r="B71" s="12" t="s">
        <v>66</v>
      </c>
      <c r="C71" s="12" t="s">
        <v>68</v>
      </c>
      <c r="D71" s="12" t="s">
        <v>69</v>
      </c>
      <c r="E71" s="12">
        <v>0</v>
      </c>
      <c r="F71" s="12">
        <v>100</v>
      </c>
      <c r="G71" s="12">
        <f>E71+F71</f>
        <v>100</v>
      </c>
      <c r="H71" s="12">
        <v>0</v>
      </c>
      <c r="I71" s="18">
        <f>I38/F38*100</f>
        <v>99.58847223926364</v>
      </c>
      <c r="J71" s="18">
        <f>H71+I71</f>
        <v>99.58847223926364</v>
      </c>
      <c r="K71" s="12">
        <f t="shared" si="1"/>
        <v>0</v>
      </c>
      <c r="L71" s="18">
        <f t="shared" si="1"/>
        <v>-0.4115277607363623</v>
      </c>
      <c r="M71" s="18">
        <f>K71+L71</f>
        <v>-0.4115277607363623</v>
      </c>
    </row>
    <row r="72" spans="1:13" ht="63">
      <c r="A72" s="3"/>
      <c r="B72" s="3" t="s">
        <v>67</v>
      </c>
      <c r="C72" s="12" t="s">
        <v>68</v>
      </c>
      <c r="D72" s="12" t="s">
        <v>69</v>
      </c>
      <c r="E72" s="3">
        <v>0</v>
      </c>
      <c r="F72" s="3">
        <v>100</v>
      </c>
      <c r="G72" s="12">
        <f>E72+F72</f>
        <v>100</v>
      </c>
      <c r="H72" s="12">
        <v>0</v>
      </c>
      <c r="I72" s="18">
        <f>I39/F39*100</f>
        <v>100</v>
      </c>
      <c r="J72" s="18">
        <f>H72+I72</f>
        <v>100</v>
      </c>
      <c r="K72" s="12">
        <f t="shared" si="1"/>
        <v>0</v>
      </c>
      <c r="L72" s="18">
        <f t="shared" si="1"/>
        <v>0</v>
      </c>
      <c r="M72" s="18">
        <f>K72+L72</f>
        <v>0</v>
      </c>
    </row>
    <row r="73" spans="1:13" ht="15.75">
      <c r="A73" s="25" t="s">
        <v>40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25.5" customHeight="1">
      <c r="A74" s="38" t="s">
        <v>70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</row>
    <row r="75" spans="1:13" ht="15.75">
      <c r="A75" s="25" t="s">
        <v>23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54.75" customHeight="1">
      <c r="A76" s="41" t="s">
        <v>76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ht="15.75">
      <c r="A77" s="1"/>
    </row>
    <row r="78" spans="1:4" ht="19.5" customHeight="1">
      <c r="A78" s="7" t="s">
        <v>41</v>
      </c>
      <c r="B78" s="7"/>
      <c r="C78" s="7"/>
      <c r="D78" s="7"/>
    </row>
    <row r="79" spans="1:13" ht="19.5" customHeight="1">
      <c r="A79" s="20" t="s">
        <v>75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4" ht="19.5" customHeight="1">
      <c r="A80" s="9" t="s">
        <v>42</v>
      </c>
      <c r="B80" s="9"/>
      <c r="C80" s="9"/>
      <c r="D80" s="9"/>
    </row>
    <row r="81" spans="1:5" ht="15.75">
      <c r="A81" s="37" t="s">
        <v>71</v>
      </c>
      <c r="B81" s="37"/>
      <c r="C81" s="37"/>
      <c r="D81" s="37"/>
      <c r="E81" s="37"/>
    </row>
    <row r="82" spans="1:13" ht="15.75">
      <c r="A82" s="37"/>
      <c r="B82" s="37"/>
      <c r="C82" s="37"/>
      <c r="D82" s="37"/>
      <c r="E82" s="37"/>
      <c r="G82" s="36"/>
      <c r="H82" s="36"/>
      <c r="J82" s="36" t="s">
        <v>73</v>
      </c>
      <c r="K82" s="36"/>
      <c r="L82" s="36"/>
      <c r="M82" s="36"/>
    </row>
    <row r="83" spans="1:13" ht="15.75" customHeight="1">
      <c r="A83" s="10"/>
      <c r="B83" s="10"/>
      <c r="C83" s="10"/>
      <c r="D83" s="10"/>
      <c r="E83" s="10"/>
      <c r="J83" s="35" t="s">
        <v>28</v>
      </c>
      <c r="K83" s="35"/>
      <c r="L83" s="35"/>
      <c r="M83" s="35"/>
    </row>
    <row r="84" spans="1:13" ht="43.5" customHeight="1">
      <c r="A84" s="37" t="s">
        <v>72</v>
      </c>
      <c r="B84" s="37"/>
      <c r="C84" s="37"/>
      <c r="D84" s="37"/>
      <c r="E84" s="37"/>
      <c r="G84" s="36"/>
      <c r="H84" s="36"/>
      <c r="J84" s="36" t="s">
        <v>74</v>
      </c>
      <c r="K84" s="36"/>
      <c r="L84" s="36"/>
      <c r="M84" s="36"/>
    </row>
    <row r="85" spans="1:13" ht="15.75" customHeight="1">
      <c r="A85" s="37"/>
      <c r="B85" s="37"/>
      <c r="C85" s="37"/>
      <c r="D85" s="37"/>
      <c r="E85" s="37"/>
      <c r="J85" s="35" t="s">
        <v>28</v>
      </c>
      <c r="K85" s="35"/>
      <c r="L85" s="35"/>
      <c r="M85" s="35"/>
    </row>
  </sheetData>
  <sheetProtection/>
  <mergeCells count="70">
    <mergeCell ref="A74:M74"/>
    <mergeCell ref="A76:M76"/>
    <mergeCell ref="A79:M79"/>
    <mergeCell ref="A20:M20"/>
    <mergeCell ref="B25:M25"/>
    <mergeCell ref="B26:M26"/>
    <mergeCell ref="B27:M27"/>
    <mergeCell ref="B37:D37"/>
    <mergeCell ref="B38:D38"/>
    <mergeCell ref="B34:D34"/>
    <mergeCell ref="J83:M83"/>
    <mergeCell ref="J82:M82"/>
    <mergeCell ref="J84:M84"/>
    <mergeCell ref="J85:M85"/>
    <mergeCell ref="B47:D47"/>
    <mergeCell ref="B48:D48"/>
    <mergeCell ref="A81:E82"/>
    <mergeCell ref="A84:E85"/>
    <mergeCell ref="G82:H82"/>
    <mergeCell ref="G84:H84"/>
    <mergeCell ref="B35:D35"/>
    <mergeCell ref="B36:D36"/>
    <mergeCell ref="A40:M40"/>
    <mergeCell ref="A42:M42"/>
    <mergeCell ref="B45:D46"/>
    <mergeCell ref="K45:M45"/>
    <mergeCell ref="B39:D39"/>
    <mergeCell ref="A41:M41"/>
    <mergeCell ref="B17:M17"/>
    <mergeCell ref="A13:M13"/>
    <mergeCell ref="B23:M23"/>
    <mergeCell ref="B24:M24"/>
    <mergeCell ref="A32:A33"/>
    <mergeCell ref="E32:G32"/>
    <mergeCell ref="H32:J32"/>
    <mergeCell ref="K32:M32"/>
    <mergeCell ref="B32:D33"/>
    <mergeCell ref="A6:M6"/>
    <mergeCell ref="E7:M7"/>
    <mergeCell ref="E8:M8"/>
    <mergeCell ref="E9:M9"/>
    <mergeCell ref="E10:M10"/>
    <mergeCell ref="A7:A8"/>
    <mergeCell ref="A9:A10"/>
    <mergeCell ref="K53:M53"/>
    <mergeCell ref="A59:M59"/>
    <mergeCell ref="A63:M63"/>
    <mergeCell ref="A67:M67"/>
    <mergeCell ref="A73:M73"/>
    <mergeCell ref="A75:M75"/>
    <mergeCell ref="A53:A54"/>
    <mergeCell ref="B53:B54"/>
    <mergeCell ref="C53:C54"/>
    <mergeCell ref="D53:D54"/>
    <mergeCell ref="E53:G53"/>
    <mergeCell ref="H53:J53"/>
    <mergeCell ref="A45:A46"/>
    <mergeCell ref="E45:G45"/>
    <mergeCell ref="H45:J45"/>
    <mergeCell ref="B49:D49"/>
    <mergeCell ref="J1:M4"/>
    <mergeCell ref="A11:A12"/>
    <mergeCell ref="R32:T32"/>
    <mergeCell ref="U32:W32"/>
    <mergeCell ref="X32:Z32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ugkx551_3</cp:lastModifiedBy>
  <cp:lastPrinted>2020-01-15T06:53:31Z</cp:lastPrinted>
  <dcterms:created xsi:type="dcterms:W3CDTF">2018-12-28T08:43:53Z</dcterms:created>
  <dcterms:modified xsi:type="dcterms:W3CDTF">2020-01-15T06:53:37Z</dcterms:modified>
  <cp:category/>
  <cp:version/>
  <cp:contentType/>
  <cp:contentStatus/>
</cp:coreProperties>
</file>