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245" windowHeight="12555" activeTab="0"/>
  </bookViews>
  <sheets>
    <sheet name="звіт з 01.01.2020" sheetId="1" r:id="rId1"/>
  </sheets>
  <definedNames>
    <definedName name="_xlnm.Print_Area" localSheetId="0">'звіт з 01.01.2020'!$A$1:$M$81</definedName>
  </definedNames>
  <calcPr fullCalcOnLoad="1" refMode="R1C1"/>
</workbook>
</file>

<file path=xl/sharedStrings.xml><?xml version="1.0" encoding="utf-8"?>
<sst xmlns="http://schemas.openxmlformats.org/spreadsheetml/2006/main" count="130" uniqueCount="80">
  <si>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</si>
  <si>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</si>
  <si>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</si>
  <si>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</si>
  <si>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</si>
  <si>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</si>
  <si>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</si>
  <si>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</si>
  <si>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</si>
  <si>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</si>
  <si>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</si>
  <si>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</si>
  <si>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</si>
  <si>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</si>
  <si>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</si>
  <si>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</si>
  <si>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</si>
  <si>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</si>
  <si>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</si>
  <si>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</si>
  <si>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</si>
  <si>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</si>
  <si>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</si>
  <si>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</si>
  <si>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</si>
  <si>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</si>
  <si>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</si>
  <si>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</si>
  <si>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</si>
  <si>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</si>
  <si>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</si>
  <si>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</si>
  <si>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</si>
  <si>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</si>
  <si>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</si>
  <si>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</si>
  <si>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</si>
  <si>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</si>
  <si>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</si>
  <si>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</si>
  <si>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</si>
  <si>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капітального будівництва виконкому Криворізької міської ради</t>
  </si>
  <si>
    <t>Розрахунок</t>
  </si>
  <si>
    <t>Розрахунок, експертний звіт щодо розгляду проектної документації</t>
  </si>
  <si>
    <t>Забезпечення будівництва об`єктів теплопостачання</t>
  </si>
  <si>
    <t>Забезпечення будівництва об`єктів транспортної інфраструктури та пішохідного сполучення</t>
  </si>
  <si>
    <t>Начальник управління капітального будівництва виконкому Криворізької міської ради</t>
  </si>
  <si>
    <t>грн</t>
  </si>
  <si>
    <t>од</t>
  </si>
  <si>
    <t>відс</t>
  </si>
  <si>
    <t>Головний спеціаліст відділу капітальних вкладень управління капітального будівництва виконкому Криворізької міської ради</t>
  </si>
  <si>
    <t>Валерій Катькін</t>
  </si>
  <si>
    <t>Лідія Городецька</t>
  </si>
  <si>
    <t>про виконання паспорта бюджетної програми місцевого бюджету на 2019 рік</t>
  </si>
  <si>
    <t>0540</t>
  </si>
  <si>
    <t>Природоохоронні заходи за рахунок цільових фондів</t>
  </si>
  <si>
    <r>
      <t xml:space="preserve">5. Мета бюджетної програми    </t>
    </r>
    <r>
      <rPr>
        <b/>
        <sz val="12"/>
        <color indexed="8"/>
        <rFont val="Times New Roman"/>
        <family val="1"/>
      </rPr>
      <t xml:space="preserve"> Забезпечення екологічної безпеки, поліпшення стану навколишнього природного середовища  та запобігання його забрудненню</t>
    </r>
  </si>
  <si>
    <t>Охорона навколишнього природного середовища та забезпечення екологічної безпеки життєдіяльності людини</t>
  </si>
  <si>
    <t>ЗЗабезпечення реалізації природоохоронних заходів з відведення та очищення стічних вод</t>
  </si>
  <si>
    <t>Забезпечення реалізації природоохоронних заходів щодо поводження з відходами</t>
  </si>
  <si>
    <t>Здійснення природоохоронних заходів на будівництві об'єктів відведення та очищення стічних вод</t>
  </si>
  <si>
    <t>Здійснення природоохоронних заходів  щодо поводження з відходами</t>
  </si>
  <si>
    <t>Програма вирішення екологічних проблем Кривбасу та поліпшення стану навколишнього природного середовища на 2016-2025 роки</t>
  </si>
  <si>
    <t>Витрати на  будівництво об'єктів відведення та очищення стічних вод</t>
  </si>
  <si>
    <t>Рішення Криворізької міської ради "Про міський бюджет на 2019 рік" від 26.12.2018 №3274 (зі змінами), "Про затвердження переліку природоохоронних заходів на 2019 рік, що фінансуватимуться за рахунок коштів міського фонду охорони навколишнього природного середовища" від 26.12.2018 №3288 (зі змінами)</t>
  </si>
  <si>
    <t>Витрати на  проектування  об'єктів щодо поводження з відходами</t>
  </si>
  <si>
    <t>Кількість об'єктів відведення та очищення стічних вод</t>
  </si>
  <si>
    <t>Кількість об'єктів проектування  щодо поводження з відходами</t>
  </si>
  <si>
    <t>Середні витрати на будівництво одного об'єкту відведення та очищення стічних вод</t>
  </si>
  <si>
    <t>Середні витрати на проектування одного об'єкту щодо поводження з відходами</t>
  </si>
  <si>
    <t>Рівень будівельної готовності об'єктів відведення та очищення стічних вод</t>
  </si>
  <si>
    <t>Рівень готовності проектування об'єктів щодо поводження з відходами</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</si>
  <si>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порушенням генпроектувальником строків виконання коригування проектної документації з будівництва каналізаційного колектору на мкр. Сонячному та проведення експертизи, у зв'язку з чим не проведено оплату запланованих витрат</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</si>
  <si>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перенесенням  строків  виконання  стратегічної екологічної оцінки по новому будівництву комплексу з перероблення, знежкодження та складування твердих побутових відходів у Металургійному районі м. Кривого Рогу на наступний рік.</t>
  </si>
  <si>
    <t>За результатами розгляду, при виконанні бюджетної програми протягом року здійснювалися природоохоронні заходи на будівництві об'єкту відведення та очищення стічних вод  та розроблялася проектна документація для здійснення природоохоронних заходів  на будівництві об'єкту  поводження з відходами,що відповідає завердженим паспортом  меті, завданням та напрямам використання бюджетних коштів  для досягнення цілі державної політики у сфері охорони навколишнього природного середовища та забезпечення екологічної безпеки життєдіяльності людини.</t>
  </si>
  <si>
    <t>Спостерігється відхилення фактичних результативних показників від запланованих в частині затрат, ефективності та частково якості у зв'язку з порушенням генпроектувальником строків виконання коригування проектної документації з будівництва каналізаційного колектору на мкр. Сонячному та проведення експертизи, через що не проведено оплату запланованих витрат; перенесенням строків виконання стратегічної екологічної оцінки по новому будівництву комплексу з перероблення, знежкодження та складування твердих побутових відходів у Металургійному районі м. Кривого Рог на наступний рік.</t>
  </si>
  <si>
    <t>Розбіжність між фактичними та затвердженими результативними показниками затрат пояснюється порушенням генпроектувальником строків виконання коригування проектної документації з будівництва каналізаційного колектору на мкр. Сонячному та проведення експертизи, у зв'язку з чим не проведено оплату запланованих витрат; перенесенням строків виконання стратегічної екологічної оцінки по новому будівництву комплексу з перероблення, знежкодження та складування твердих побутових відходів у Металургійному районі м. Кривого Рогу на наступний рік.</t>
  </si>
  <si>
    <t>Розбіжність між фактичними та затвердженими результативними показниками продукту  відсутня</t>
  </si>
  <si>
    <t>Розбіжність між фактичними та затвердженими результативними показниками ефективності  пояснюється порушенням генпроектувальником строків виконання коригування проектної документації з будівництва каналізаційного колектору на мкр. Сонячному та проведення експертизи, у зв'язку з чим не проведено оплату запланованих витрат; перенесенням строків виконання стратегічної екологічної оцінки по новому будівництву комплексу з перероблення, знежкодження та складування твердих побутових відходів у Металургійному районі м. Кривого Рогу на наступний рік.</t>
  </si>
  <si>
    <t>Розбіжність між фактичними та затвердженими результативними показниками якості   пояснюється перенесенням строків виконання стратегічної екологічної оцінки по новому будівництву комплексу з перероблення, знежкодження та складування твердих побутових відходів у Металургійному районі м. Кривого Рогу на наступний рік.</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</si>
</sst>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0.0"/>
  </numFmts>
  <fonts count="53">
    <font>
      <sz val="11"/>
      <color theme="1"/>
      <name val="Calibri"/>
      <family val="2"/>
    </font>
    <font>
      <sz val="11"/>
      <color indexed="8"/>
      <name val="Calibri"/>
      <family val="2"/>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8"/>
      <color indexed="8"/>
      <name val="Times New Roman"/>
      <family val="1"/>
    </font>
    <font>
      <sz val="9"/>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sz val="9"/>
      <color rgb="FF000000"/>
      <name val="Times New Roman"/>
      <family val="1"/>
    </font>
    <font>
      <sz val="10"/>
      <color rgb="FF000000"/>
      <name val="Times New Roman"/>
      <family val="1"/>
    </font>
    <font>
      <sz val="11"/>
      <color rgb="FF000000"/>
      <name val="Times New Roman"/>
      <family val="1"/>
    </font>
    <font>
      <b/>
      <sz val="11"/>
      <color rgb="FF000000"/>
      <name val="Times New Roman"/>
      <family val="1"/>
    </font>
    <font>
      <sz val="7"/>
      <color rgb="FF00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75">
    <xf numFmtId="0" fontId="0" fillId="0" borderId="0" xfId="0" applyFont="1" applyAlignment="1">
      <alignment/>
    </xf>
    <xf numFmtId="0" fontId="43" fillId="0" borderId="0" xfId="0" applyFont="1" applyAlignment="1">
      <alignment/>
    </xf>
    <xf numFmtId="0" fontId="43" fillId="0" borderId="0" xfId="0" applyFont="1" applyAlignment="1">
      <alignment vertical="center" wrapText="1"/>
    </xf>
    <xf numFmtId="0" fontId="43" fillId="0" borderId="10" xfId="0" applyFont="1" applyBorder="1" applyAlignment="1">
      <alignment horizontal="center" vertical="center" wrapText="1"/>
    </xf>
    <xf numFmtId="0" fontId="44" fillId="0" borderId="0" xfId="0" applyFont="1" applyAlignment="1">
      <alignment/>
    </xf>
    <xf numFmtId="0" fontId="43" fillId="0" borderId="0" xfId="0" applyFont="1" applyAlignment="1">
      <alignment horizontal="center" vertical="top" wrapText="1"/>
    </xf>
    <xf numFmtId="0" fontId="43" fillId="0" borderId="0" xfId="0" applyFont="1" applyAlignment="1">
      <alignment vertical="center"/>
    </xf>
    <xf numFmtId="0" fontId="43" fillId="0" borderId="0" xfId="0" applyFont="1" applyBorder="1" applyAlignment="1">
      <alignment horizontal="center" vertical="center" wrapText="1"/>
    </xf>
    <xf numFmtId="0" fontId="45" fillId="0" borderId="0" xfId="0" applyFont="1" applyAlignment="1">
      <alignment vertical="top"/>
    </xf>
    <xf numFmtId="0" fontId="46" fillId="0" borderId="0" xfId="0" applyFont="1" applyAlignment="1">
      <alignment horizontal="left"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8" fillId="0" borderId="10" xfId="0" applyFont="1" applyBorder="1" applyAlignment="1">
      <alignment vertical="center" wrapText="1"/>
    </xf>
    <xf numFmtId="3" fontId="47"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33" borderId="0" xfId="0" applyFont="1" applyFill="1" applyAlignment="1">
      <alignment horizontal="center" vertical="center" wrapText="1"/>
    </xf>
    <xf numFmtId="3" fontId="49" fillId="0" borderId="1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6" fillId="0" borderId="0" xfId="0" applyFont="1" applyAlignment="1">
      <alignment horizontal="left" vertical="center"/>
    </xf>
    <xf numFmtId="0" fontId="46"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6" fillId="0" borderId="0" xfId="0" applyFont="1" applyAlignment="1">
      <alignment vertical="center"/>
    </xf>
    <xf numFmtId="4" fontId="49"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wrapText="1"/>
    </xf>
    <xf numFmtId="4" fontId="47" fillId="0" borderId="10"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0" fontId="48"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 fontId="47" fillId="0" borderId="10" xfId="0" applyNumberFormat="1" applyFont="1" applyBorder="1" applyAlignment="1">
      <alignment horizontal="center" vertical="center" wrapText="1"/>
    </xf>
    <xf numFmtId="4" fontId="49" fillId="33" borderId="10" xfId="0" applyNumberFormat="1" applyFont="1" applyFill="1" applyBorder="1" applyAlignment="1">
      <alignment horizontal="center" vertical="center" wrapText="1"/>
    </xf>
    <xf numFmtId="4" fontId="43" fillId="0" borderId="10" xfId="0" applyNumberFormat="1" applyFont="1" applyBorder="1" applyAlignment="1">
      <alignment horizontal="center" vertical="center" wrapText="1"/>
    </xf>
    <xf numFmtId="0" fontId="52" fillId="0" borderId="0" xfId="0" applyFont="1" applyAlignment="1">
      <alignment horizontal="left" vertical="top"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vertical="center" wrapText="1"/>
    </xf>
    <xf numFmtId="0" fontId="43" fillId="0" borderId="12" xfId="0" applyFont="1" applyBorder="1" applyAlignment="1">
      <alignment horizontal="center" vertical="top" wrapText="1"/>
    </xf>
    <xf numFmtId="0" fontId="43" fillId="33" borderId="0" xfId="0" applyFont="1" applyFill="1" applyAlignment="1">
      <alignment horizontal="right" vertical="center" wrapText="1"/>
    </xf>
    <xf numFmtId="0" fontId="46" fillId="0" borderId="11" xfId="0" applyFont="1" applyBorder="1"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3"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3" fillId="33" borderId="0" xfId="0" applyFont="1" applyFill="1" applyAlignment="1">
      <alignment horizontal="center" vertical="center" wrapText="1"/>
    </xf>
    <xf numFmtId="0" fontId="43" fillId="0" borderId="0" xfId="0" applyFont="1" applyAlignment="1">
      <alignment vertical="center"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43" fillId="33" borderId="13" xfId="0" applyFont="1" applyFill="1" applyBorder="1" applyAlignment="1">
      <alignment horizontal="left" vertical="top" wrapText="1"/>
    </xf>
    <xf numFmtId="0" fontId="43" fillId="33" borderId="14" xfId="0" applyFont="1" applyFill="1" applyBorder="1" applyAlignment="1">
      <alignment horizontal="left" vertical="top" wrapText="1"/>
    </xf>
    <xf numFmtId="0" fontId="43" fillId="33" borderId="15" xfId="0" applyFont="1" applyFill="1" applyBorder="1" applyAlignment="1">
      <alignment horizontal="left" vertical="top" wrapText="1"/>
    </xf>
    <xf numFmtId="0" fontId="43" fillId="0" borderId="10" xfId="0" applyFont="1" applyBorder="1" applyAlignment="1">
      <alignment horizontal="left"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11" xfId="0" applyFont="1" applyBorder="1" applyAlignment="1">
      <alignment horizontal="center"/>
    </xf>
    <xf numFmtId="0" fontId="43" fillId="0" borderId="0" xfId="0" applyFont="1" applyAlignment="1">
      <alignment horizontal="left" vertical="center" wrapText="1"/>
    </xf>
    <xf numFmtId="0" fontId="43" fillId="33" borderId="10" xfId="0" applyFont="1" applyFill="1" applyBorder="1" applyAlignment="1">
      <alignment horizontal="left" vertical="center" wrapText="1"/>
    </xf>
    <xf numFmtId="0" fontId="45" fillId="0" borderId="0" xfId="0" applyFont="1" applyBorder="1" applyAlignment="1">
      <alignment horizontal="center" vertical="top" wrapText="1"/>
    </xf>
    <xf numFmtId="0" fontId="43" fillId="0" borderId="0" xfId="0" applyFont="1" applyAlignment="1">
      <alignment horizontal="center" vertical="center"/>
    </xf>
    <xf numFmtId="0" fontId="43" fillId="0" borderId="0" xfId="0" applyFont="1" applyAlignment="1">
      <alignment horizontal="center"/>
    </xf>
    <xf numFmtId="0" fontId="46"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tabSelected="1" view="pageBreakPreview" zoomScale="60" zoomScalePageLayoutView="0" workbookViewId="0" topLeftCell="A1">
      <selection activeCell="I64" sqref="I64"/>
    </sheetView>
  </sheetViews>
  <sheetFormatPr defaultColWidth="9.140625" defaultRowHeight="15"/>
  <cols>
    <col min="1" max="1" width="4.421875" style="4" customWidth="1"/>
    <col min="2" max="2" width="24.00390625" style="4" customWidth="1"/>
    <col min="3" max="3" width="7.140625" style="4" customWidth="1"/>
    <col min="4" max="4" width="23.7109375" style="4" customWidth="1"/>
    <col min="5" max="5" width="11.7109375" style="4" customWidth="1"/>
    <col min="6" max="6" width="12.8515625" style="4" customWidth="1"/>
    <col min="7" max="7" width="12.7109375" style="4" customWidth="1"/>
    <col min="8" max="11" width="13.00390625" style="4" customWidth="1"/>
    <col min="12" max="12" width="15.140625" style="4" customWidth="1"/>
    <col min="13" max="13" width="14.421875" style="4" customWidth="1"/>
    <col min="14" max="16384" width="9.140625" style="4" customWidth="1"/>
  </cols>
  <sheetData>
    <row r="1" spans="10:13" ht="15.75" customHeight="1">
      <c r="J1" s="40" t="s">
        <v>40</v>
      </c>
      <c r="K1" s="40"/>
      <c r="L1" s="40"/>
      <c r="M1" s="40"/>
    </row>
    <row r="2" spans="10:13" ht="15.75">
      <c r="J2" s="40"/>
      <c r="K2" s="40"/>
      <c r="L2" s="40"/>
      <c r="M2" s="40"/>
    </row>
    <row r="3" spans="10:13" ht="15.75">
      <c r="J3" s="40"/>
      <c r="K3" s="40"/>
      <c r="L3" s="40"/>
      <c r="M3" s="40"/>
    </row>
    <row r="4" spans="10:13" ht="15.75">
      <c r="J4" s="40"/>
      <c r="K4" s="40"/>
      <c r="L4" s="40"/>
      <c r="M4" s="40"/>
    </row>
    <row r="5" spans="1:13" ht="15.75">
      <c r="A5" s="43" t="s">
        <v>16</v>
      </c>
      <c r="B5" s="43"/>
      <c r="C5" s="43"/>
      <c r="D5" s="43"/>
      <c r="E5" s="43"/>
      <c r="F5" s="43"/>
      <c r="G5" s="43"/>
      <c r="H5" s="43"/>
      <c r="I5" s="43"/>
      <c r="J5" s="43"/>
      <c r="K5" s="43"/>
      <c r="L5" s="43"/>
      <c r="M5" s="43"/>
    </row>
    <row r="6" spans="1:13" ht="15.75">
      <c r="A6" s="43" t="s">
        <v>53</v>
      </c>
      <c r="B6" s="43"/>
      <c r="C6" s="43"/>
      <c r="D6" s="43"/>
      <c r="E6" s="43"/>
      <c r="F6" s="43"/>
      <c r="G6" s="43"/>
      <c r="H6" s="43"/>
      <c r="I6" s="43"/>
      <c r="J6" s="43"/>
      <c r="K6" s="43"/>
      <c r="L6" s="43"/>
      <c r="M6" s="43"/>
    </row>
    <row r="7" spans="1:13" ht="15.75">
      <c r="A7" s="18"/>
      <c r="B7" s="18"/>
      <c r="C7" s="18"/>
      <c r="D7" s="18"/>
      <c r="E7" s="18"/>
      <c r="F7" s="18"/>
      <c r="G7" s="18"/>
      <c r="H7" s="18"/>
      <c r="I7" s="18"/>
      <c r="J7" s="18"/>
      <c r="K7" s="18"/>
      <c r="L7" s="18"/>
      <c r="M7" s="18"/>
    </row>
    <row r="8" spans="1:13" ht="15.75" customHeight="1">
      <c r="A8" s="41" t="s">
        <v>0</v>
      </c>
      <c r="B8" s="17">
        <v>1500000</v>
      </c>
      <c r="C8" s="2"/>
      <c r="E8" s="44" t="s">
        <v>41</v>
      </c>
      <c r="F8" s="44"/>
      <c r="G8" s="44"/>
      <c r="H8" s="44"/>
      <c r="I8" s="44"/>
      <c r="J8" s="44"/>
      <c r="K8" s="44"/>
      <c r="L8" s="44"/>
      <c r="M8" s="44"/>
    </row>
    <row r="9" spans="1:13" ht="15" customHeight="1">
      <c r="A9" s="41"/>
      <c r="B9" s="5" t="s">
        <v>24</v>
      </c>
      <c r="C9" s="2"/>
      <c r="E9" s="45" t="s">
        <v>14</v>
      </c>
      <c r="F9" s="45"/>
      <c r="G9" s="45"/>
      <c r="H9" s="45"/>
      <c r="I9" s="45"/>
      <c r="J9" s="45"/>
      <c r="K9" s="45"/>
      <c r="L9" s="45"/>
      <c r="M9" s="45"/>
    </row>
    <row r="10" spans="1:13" ht="15.75">
      <c r="A10" s="41" t="s">
        <v>1</v>
      </c>
      <c r="B10" s="17">
        <v>1510000</v>
      </c>
      <c r="C10" s="2"/>
      <c r="E10" s="44" t="s">
        <v>41</v>
      </c>
      <c r="F10" s="44"/>
      <c r="G10" s="44"/>
      <c r="H10" s="44"/>
      <c r="I10" s="44"/>
      <c r="J10" s="44"/>
      <c r="K10" s="44"/>
      <c r="L10" s="44"/>
      <c r="M10" s="44"/>
    </row>
    <row r="11" spans="1:13" ht="15" customHeight="1">
      <c r="A11" s="41"/>
      <c r="B11" s="5" t="s">
        <v>24</v>
      </c>
      <c r="C11" s="2"/>
      <c r="E11" s="45" t="s">
        <v>13</v>
      </c>
      <c r="F11" s="45"/>
      <c r="G11" s="45"/>
      <c r="H11" s="45"/>
      <c r="I11" s="45"/>
      <c r="J11" s="45"/>
      <c r="K11" s="45"/>
      <c r="L11" s="45"/>
      <c r="M11" s="45"/>
    </row>
    <row r="12" spans="1:13" ht="15.75" customHeight="1">
      <c r="A12" s="41" t="s">
        <v>2</v>
      </c>
      <c r="B12" s="17">
        <v>1518340</v>
      </c>
      <c r="C12" s="53" t="s">
        <v>54</v>
      </c>
      <c r="D12" s="53"/>
      <c r="E12" s="47" t="s">
        <v>55</v>
      </c>
      <c r="F12" s="47"/>
      <c r="G12" s="47"/>
      <c r="H12" s="47"/>
      <c r="I12" s="47"/>
      <c r="J12" s="47"/>
      <c r="K12" s="47"/>
      <c r="L12" s="47"/>
      <c r="M12" s="47"/>
    </row>
    <row r="13" spans="1:13" ht="15" customHeight="1">
      <c r="A13" s="41"/>
      <c r="B13" s="23" t="s">
        <v>24</v>
      </c>
      <c r="C13" s="56" t="s">
        <v>3</v>
      </c>
      <c r="D13" s="56"/>
      <c r="E13" s="48" t="s">
        <v>15</v>
      </c>
      <c r="F13" s="48"/>
      <c r="G13" s="48"/>
      <c r="H13" s="48"/>
      <c r="I13" s="48"/>
      <c r="J13" s="48"/>
      <c r="K13" s="48"/>
      <c r="L13" s="48"/>
      <c r="M13" s="48"/>
    </row>
    <row r="14" spans="1:13" ht="19.5" customHeight="1">
      <c r="A14" s="57" t="s">
        <v>28</v>
      </c>
      <c r="B14" s="57"/>
      <c r="C14" s="57"/>
      <c r="D14" s="57"/>
      <c r="E14" s="57"/>
      <c r="F14" s="57"/>
      <c r="G14" s="57"/>
      <c r="H14" s="57"/>
      <c r="I14" s="57"/>
      <c r="J14" s="57"/>
      <c r="K14" s="57"/>
      <c r="L14" s="57"/>
      <c r="M14" s="57"/>
    </row>
    <row r="15" ht="15.75">
      <c r="A15" s="1"/>
    </row>
    <row r="16" spans="1:13" ht="31.5">
      <c r="A16" s="3" t="s">
        <v>23</v>
      </c>
      <c r="B16" s="49" t="s">
        <v>25</v>
      </c>
      <c r="C16" s="49"/>
      <c r="D16" s="49"/>
      <c r="E16" s="49"/>
      <c r="F16" s="49"/>
      <c r="G16" s="49"/>
      <c r="H16" s="49"/>
      <c r="I16" s="49"/>
      <c r="J16" s="49"/>
      <c r="K16" s="49"/>
      <c r="L16" s="49"/>
      <c r="M16" s="49"/>
    </row>
    <row r="17" spans="1:13" ht="35.25" customHeight="1">
      <c r="A17" s="19">
        <v>1</v>
      </c>
      <c r="B17" s="50" t="s">
        <v>57</v>
      </c>
      <c r="C17" s="51"/>
      <c r="D17" s="51"/>
      <c r="E17" s="51"/>
      <c r="F17" s="51"/>
      <c r="G17" s="51"/>
      <c r="H17" s="51"/>
      <c r="I17" s="51"/>
      <c r="J17" s="51"/>
      <c r="K17" s="51"/>
      <c r="L17" s="51"/>
      <c r="M17" s="52"/>
    </row>
    <row r="18" ht="15.75">
      <c r="A18" s="1"/>
    </row>
    <row r="19" spans="1:12" ht="15.75">
      <c r="A19" s="6" t="s">
        <v>56</v>
      </c>
      <c r="B19" s="6"/>
      <c r="C19" s="29"/>
      <c r="D19" s="26"/>
      <c r="E19" s="26"/>
      <c r="F19" s="26"/>
      <c r="G19" s="26"/>
      <c r="H19" s="26"/>
      <c r="I19" s="26"/>
      <c r="J19" s="26"/>
      <c r="K19" s="26"/>
      <c r="L19" s="26"/>
    </row>
    <row r="20" ht="15.75">
      <c r="A20" s="2"/>
    </row>
    <row r="21" ht="15.75">
      <c r="A21" s="6" t="s">
        <v>29</v>
      </c>
    </row>
    <row r="22" ht="15.75">
      <c r="A22" s="1"/>
    </row>
    <row r="23" spans="1:13" ht="32.25" customHeight="1">
      <c r="A23" s="3" t="s">
        <v>23</v>
      </c>
      <c r="B23" s="49" t="s">
        <v>5</v>
      </c>
      <c r="C23" s="49"/>
      <c r="D23" s="49"/>
      <c r="E23" s="49"/>
      <c r="F23" s="49"/>
      <c r="G23" s="49"/>
      <c r="H23" s="49"/>
      <c r="I23" s="49"/>
      <c r="J23" s="49"/>
      <c r="K23" s="49"/>
      <c r="L23" s="49"/>
      <c r="M23" s="49"/>
    </row>
    <row r="24" spans="1:13" ht="15.75" customHeight="1">
      <c r="A24" s="19">
        <v>1</v>
      </c>
      <c r="B24" s="50" t="s">
        <v>58</v>
      </c>
      <c r="C24" s="51"/>
      <c r="D24" s="51"/>
      <c r="E24" s="51"/>
      <c r="F24" s="51"/>
      <c r="G24" s="51"/>
      <c r="H24" s="51" t="s">
        <v>45</v>
      </c>
      <c r="I24" s="51"/>
      <c r="J24" s="51"/>
      <c r="K24" s="51"/>
      <c r="L24" s="51"/>
      <c r="M24" s="52"/>
    </row>
    <row r="25" spans="1:13" ht="15.75" customHeight="1">
      <c r="A25" s="19">
        <v>2</v>
      </c>
      <c r="B25" s="50" t="s">
        <v>59</v>
      </c>
      <c r="C25" s="51"/>
      <c r="D25" s="51"/>
      <c r="E25" s="51"/>
      <c r="F25" s="51"/>
      <c r="G25" s="51"/>
      <c r="H25" s="51" t="s">
        <v>44</v>
      </c>
      <c r="I25" s="51"/>
      <c r="J25" s="51"/>
      <c r="K25" s="51"/>
      <c r="L25" s="51"/>
      <c r="M25" s="52"/>
    </row>
    <row r="26" spans="1:13" ht="15.75">
      <c r="A26" s="20"/>
      <c r="B26" s="20"/>
      <c r="C26" s="20"/>
      <c r="D26" s="20"/>
      <c r="E26" s="20"/>
      <c r="F26" s="20"/>
      <c r="G26" s="20"/>
      <c r="H26" s="20"/>
      <c r="I26" s="20"/>
      <c r="J26" s="20"/>
      <c r="K26" s="20"/>
      <c r="L26" s="20"/>
      <c r="M26" s="20"/>
    </row>
    <row r="27" ht="15.75">
      <c r="A27" s="1"/>
    </row>
    <row r="28" ht="15.75">
      <c r="A28" s="6" t="s">
        <v>30</v>
      </c>
    </row>
    <row r="29" spans="1:13" ht="15.75">
      <c r="A29" s="46" t="s">
        <v>26</v>
      </c>
      <c r="B29" s="46"/>
      <c r="C29" s="46"/>
      <c r="D29" s="46"/>
      <c r="E29" s="46"/>
      <c r="F29" s="46"/>
      <c r="G29" s="46"/>
      <c r="H29" s="46"/>
      <c r="I29" s="46"/>
      <c r="J29" s="46"/>
      <c r="K29" s="46"/>
      <c r="L29" s="46"/>
      <c r="M29" s="46"/>
    </row>
    <row r="30" spans="1:26" ht="33" customHeight="1">
      <c r="A30" s="49" t="s">
        <v>23</v>
      </c>
      <c r="B30" s="49" t="s">
        <v>31</v>
      </c>
      <c r="C30" s="49"/>
      <c r="D30" s="49"/>
      <c r="E30" s="49" t="s">
        <v>17</v>
      </c>
      <c r="F30" s="49"/>
      <c r="G30" s="49"/>
      <c r="H30" s="49" t="s">
        <v>32</v>
      </c>
      <c r="I30" s="49"/>
      <c r="J30" s="49"/>
      <c r="K30" s="49" t="s">
        <v>18</v>
      </c>
      <c r="L30" s="49"/>
      <c r="M30" s="49"/>
      <c r="R30" s="42"/>
      <c r="S30" s="42"/>
      <c r="T30" s="42"/>
      <c r="U30" s="42"/>
      <c r="V30" s="42"/>
      <c r="W30" s="42"/>
      <c r="X30" s="42"/>
      <c r="Y30" s="42"/>
      <c r="Z30" s="42"/>
    </row>
    <row r="31" spans="1:26" ht="33" customHeight="1">
      <c r="A31" s="49"/>
      <c r="B31" s="49"/>
      <c r="C31" s="49"/>
      <c r="D31" s="49"/>
      <c r="E31" s="3" t="s">
        <v>19</v>
      </c>
      <c r="F31" s="3" t="s">
        <v>20</v>
      </c>
      <c r="G31" s="3" t="s">
        <v>21</v>
      </c>
      <c r="H31" s="3" t="s">
        <v>19</v>
      </c>
      <c r="I31" s="3" t="s">
        <v>20</v>
      </c>
      <c r="J31" s="3" t="s">
        <v>21</v>
      </c>
      <c r="K31" s="3" t="s">
        <v>19</v>
      </c>
      <c r="L31" s="3" t="s">
        <v>20</v>
      </c>
      <c r="M31" s="3" t="s">
        <v>21</v>
      </c>
      <c r="R31" s="7"/>
      <c r="S31" s="7"/>
      <c r="T31" s="7"/>
      <c r="U31" s="7"/>
      <c r="V31" s="7"/>
      <c r="W31" s="7"/>
      <c r="X31" s="7"/>
      <c r="Y31" s="7"/>
      <c r="Z31" s="7"/>
    </row>
    <row r="32" spans="1:26" ht="15.75">
      <c r="A32" s="3">
        <v>1</v>
      </c>
      <c r="B32" s="49">
        <v>2</v>
      </c>
      <c r="C32" s="49"/>
      <c r="D32" s="49"/>
      <c r="E32" s="3">
        <v>3</v>
      </c>
      <c r="F32" s="3">
        <v>4</v>
      </c>
      <c r="G32" s="3">
        <v>5</v>
      </c>
      <c r="H32" s="3">
        <v>6</v>
      </c>
      <c r="I32" s="3">
        <v>7</v>
      </c>
      <c r="J32" s="3">
        <v>8</v>
      </c>
      <c r="K32" s="3">
        <v>9</v>
      </c>
      <c r="L32" s="3">
        <v>10</v>
      </c>
      <c r="M32" s="3">
        <v>11</v>
      </c>
      <c r="R32" s="7"/>
      <c r="S32" s="7"/>
      <c r="T32" s="7"/>
      <c r="U32" s="7"/>
      <c r="V32" s="7"/>
      <c r="W32" s="7"/>
      <c r="X32" s="7"/>
      <c r="Y32" s="7"/>
      <c r="Z32" s="7"/>
    </row>
    <row r="33" spans="1:26" ht="15.75" hidden="1">
      <c r="A33" s="3"/>
      <c r="B33" s="49" t="s">
        <v>6</v>
      </c>
      <c r="C33" s="49"/>
      <c r="D33" s="49"/>
      <c r="E33" s="24" t="e">
        <f>E34+E36+#REF!+#REF!</f>
        <v>#REF!</v>
      </c>
      <c r="F33" s="24" t="e">
        <f>F34+F36+#REF!+#REF!</f>
        <v>#REF!</v>
      </c>
      <c r="G33" s="24" t="e">
        <f>G34+G36+#REF!+#REF!</f>
        <v>#REF!</v>
      </c>
      <c r="H33" s="24" t="e">
        <f>H34+H36+#REF!+#REF!</f>
        <v>#REF!</v>
      </c>
      <c r="I33" s="24" t="e">
        <f>I34+I36+#REF!+#REF!</f>
        <v>#REF!</v>
      </c>
      <c r="J33" s="24" t="e">
        <f>J34+J36+#REF!+#REF!</f>
        <v>#REF!</v>
      </c>
      <c r="K33" s="24" t="e">
        <f>K34+K36+#REF!+#REF!</f>
        <v>#REF!</v>
      </c>
      <c r="L33" s="24" t="e">
        <f>L34+L36+#REF!+#REF!</f>
        <v>#REF!</v>
      </c>
      <c r="M33" s="24" t="e">
        <f>M34+M36+#REF!+#REF!</f>
        <v>#REF!</v>
      </c>
      <c r="R33" s="7"/>
      <c r="S33" s="7"/>
      <c r="T33" s="7"/>
      <c r="U33" s="7"/>
      <c r="V33" s="7"/>
      <c r="W33" s="7"/>
      <c r="X33" s="7"/>
      <c r="Y33" s="7"/>
      <c r="Z33" s="7"/>
    </row>
    <row r="34" spans="1:26" ht="84" customHeight="1">
      <c r="A34" s="21">
        <v>1</v>
      </c>
      <c r="B34" s="65" t="s">
        <v>60</v>
      </c>
      <c r="C34" s="66"/>
      <c r="D34" s="67"/>
      <c r="E34" s="24">
        <v>0</v>
      </c>
      <c r="F34" s="30">
        <v>1519084</v>
      </c>
      <c r="G34" s="38">
        <v>1519084</v>
      </c>
      <c r="H34" s="24">
        <v>0</v>
      </c>
      <c r="I34" s="30">
        <v>1341088.85</v>
      </c>
      <c r="J34" s="30">
        <f>I34</f>
        <v>1341088.85</v>
      </c>
      <c r="K34" s="24">
        <f>E34-H34</f>
        <v>0</v>
      </c>
      <c r="L34" s="30">
        <f>I34-F34</f>
        <v>-177995.1499999999</v>
      </c>
      <c r="M34" s="30">
        <f>J34-G34</f>
        <v>-177995.1499999999</v>
      </c>
      <c r="R34" s="22"/>
      <c r="S34" s="22"/>
      <c r="T34" s="22"/>
      <c r="U34" s="22"/>
      <c r="V34" s="22"/>
      <c r="W34" s="22"/>
      <c r="X34" s="22"/>
      <c r="Y34" s="22"/>
      <c r="Z34" s="22"/>
    </row>
    <row r="35" spans="1:26" ht="54.75" customHeight="1">
      <c r="A35" s="64" t="s">
        <v>72</v>
      </c>
      <c r="B35" s="64"/>
      <c r="C35" s="64"/>
      <c r="D35" s="64"/>
      <c r="E35" s="64"/>
      <c r="F35" s="64"/>
      <c r="G35" s="64"/>
      <c r="H35" s="64"/>
      <c r="I35" s="64"/>
      <c r="J35" s="64"/>
      <c r="K35" s="64"/>
      <c r="L35" s="64"/>
      <c r="M35" s="64"/>
      <c r="R35" s="25"/>
      <c r="S35" s="25"/>
      <c r="T35" s="25"/>
      <c r="U35" s="25"/>
      <c r="V35" s="25"/>
      <c r="W35" s="25"/>
      <c r="X35" s="25"/>
      <c r="Y35" s="25"/>
      <c r="Z35" s="25"/>
    </row>
    <row r="36" spans="1:26" ht="56.25" customHeight="1">
      <c r="A36" s="21">
        <v>2</v>
      </c>
      <c r="B36" s="65" t="s">
        <v>61</v>
      </c>
      <c r="C36" s="66"/>
      <c r="D36" s="67"/>
      <c r="E36" s="24">
        <v>0</v>
      </c>
      <c r="F36" s="30">
        <v>1500000</v>
      </c>
      <c r="G36" s="38">
        <v>1500000</v>
      </c>
      <c r="H36" s="24">
        <v>0</v>
      </c>
      <c r="I36" s="30">
        <v>684838.21</v>
      </c>
      <c r="J36" s="30">
        <f>I36</f>
        <v>684838.21</v>
      </c>
      <c r="K36" s="24">
        <f>E36-H36</f>
        <v>0</v>
      </c>
      <c r="L36" s="30">
        <f>I36-F36</f>
        <v>-815161.79</v>
      </c>
      <c r="M36" s="30">
        <f>J36-G36</f>
        <v>-815161.79</v>
      </c>
      <c r="R36" s="22"/>
      <c r="S36" s="22"/>
      <c r="T36" s="22"/>
      <c r="U36" s="22"/>
      <c r="V36" s="22"/>
      <c r="W36" s="22"/>
      <c r="X36" s="22"/>
      <c r="Y36" s="22"/>
      <c r="Z36" s="22"/>
    </row>
    <row r="37" spans="1:26" ht="56.25" customHeight="1">
      <c r="A37" s="70" t="s">
        <v>73</v>
      </c>
      <c r="B37" s="70"/>
      <c r="C37" s="70"/>
      <c r="D37" s="70"/>
      <c r="E37" s="70"/>
      <c r="F37" s="70"/>
      <c r="G37" s="70"/>
      <c r="H37" s="70"/>
      <c r="I37" s="70"/>
      <c r="J37" s="70"/>
      <c r="K37" s="70"/>
      <c r="L37" s="70"/>
      <c r="M37" s="70"/>
      <c r="R37" s="25"/>
      <c r="S37" s="25"/>
      <c r="T37" s="25"/>
      <c r="U37" s="25"/>
      <c r="V37" s="25"/>
      <c r="W37" s="25"/>
      <c r="X37" s="25"/>
      <c r="Y37" s="25"/>
      <c r="Z37" s="25"/>
    </row>
    <row r="38" spans="1:13" ht="21.75" customHeight="1">
      <c r="A38" s="27"/>
      <c r="B38" s="55" t="s">
        <v>6</v>
      </c>
      <c r="C38" s="55"/>
      <c r="D38" s="55"/>
      <c r="E38" s="28">
        <v>0</v>
      </c>
      <c r="F38" s="31">
        <f>F34+F36</f>
        <v>3019084</v>
      </c>
      <c r="G38" s="31">
        <f aca="true" t="shared" si="0" ref="G38:M38">G34+G36</f>
        <v>3019084</v>
      </c>
      <c r="H38" s="28">
        <f t="shared" si="0"/>
        <v>0</v>
      </c>
      <c r="I38" s="31">
        <f t="shared" si="0"/>
        <v>2025927.06</v>
      </c>
      <c r="J38" s="31">
        <f t="shared" si="0"/>
        <v>2025927.06</v>
      </c>
      <c r="K38" s="28">
        <f t="shared" si="0"/>
        <v>0</v>
      </c>
      <c r="L38" s="31">
        <f t="shared" si="0"/>
        <v>-993156.94</v>
      </c>
      <c r="M38" s="31">
        <f t="shared" si="0"/>
        <v>-993156.94</v>
      </c>
    </row>
    <row r="39" ht="15.75">
      <c r="A39" s="1"/>
    </row>
    <row r="40" spans="1:13" ht="33" customHeight="1">
      <c r="A40" s="69" t="s">
        <v>33</v>
      </c>
      <c r="B40" s="69"/>
      <c r="C40" s="69"/>
      <c r="D40" s="69"/>
      <c r="E40" s="69"/>
      <c r="F40" s="69"/>
      <c r="G40" s="69"/>
      <c r="H40" s="69"/>
      <c r="I40" s="69"/>
      <c r="J40" s="69"/>
      <c r="K40" s="69"/>
      <c r="L40" s="69"/>
      <c r="M40" s="69"/>
    </row>
    <row r="41" spans="1:13" ht="20.25" customHeight="1">
      <c r="A41" s="46" t="s">
        <v>26</v>
      </c>
      <c r="B41" s="46"/>
      <c r="C41" s="46"/>
      <c r="D41" s="46"/>
      <c r="E41" s="46"/>
      <c r="F41" s="46"/>
      <c r="G41" s="46"/>
      <c r="H41" s="46"/>
      <c r="I41" s="46"/>
      <c r="J41" s="46"/>
      <c r="K41" s="46"/>
      <c r="L41" s="46"/>
      <c r="M41" s="46"/>
    </row>
    <row r="42" spans="1:13" ht="31.5" customHeight="1">
      <c r="A42" s="49" t="s">
        <v>4</v>
      </c>
      <c r="B42" s="49" t="s">
        <v>34</v>
      </c>
      <c r="C42" s="49"/>
      <c r="D42" s="49"/>
      <c r="E42" s="49" t="s">
        <v>17</v>
      </c>
      <c r="F42" s="49"/>
      <c r="G42" s="49"/>
      <c r="H42" s="49" t="s">
        <v>32</v>
      </c>
      <c r="I42" s="49"/>
      <c r="J42" s="49"/>
      <c r="K42" s="49" t="s">
        <v>18</v>
      </c>
      <c r="L42" s="49"/>
      <c r="M42" s="49"/>
    </row>
    <row r="43" spans="1:13" ht="33.75" customHeight="1">
      <c r="A43" s="49"/>
      <c r="B43" s="49"/>
      <c r="C43" s="49"/>
      <c r="D43" s="49"/>
      <c r="E43" s="3" t="s">
        <v>19</v>
      </c>
      <c r="F43" s="3" t="s">
        <v>20</v>
      </c>
      <c r="G43" s="3" t="s">
        <v>21</v>
      </c>
      <c r="H43" s="3" t="s">
        <v>19</v>
      </c>
      <c r="I43" s="3" t="s">
        <v>20</v>
      </c>
      <c r="J43" s="3" t="s">
        <v>21</v>
      </c>
      <c r="K43" s="3" t="s">
        <v>19</v>
      </c>
      <c r="L43" s="3" t="s">
        <v>20</v>
      </c>
      <c r="M43" s="3" t="s">
        <v>21</v>
      </c>
    </row>
    <row r="44" spans="1:13" ht="15.75">
      <c r="A44" s="3">
        <v>1</v>
      </c>
      <c r="B44" s="49">
        <v>2</v>
      </c>
      <c r="C44" s="49"/>
      <c r="D44" s="49"/>
      <c r="E44" s="3">
        <v>3</v>
      </c>
      <c r="F44" s="3">
        <v>4</v>
      </c>
      <c r="G44" s="3">
        <v>5</v>
      </c>
      <c r="H44" s="3">
        <v>6</v>
      </c>
      <c r="I44" s="3">
        <v>7</v>
      </c>
      <c r="J44" s="3">
        <v>8</v>
      </c>
      <c r="K44" s="3">
        <v>9</v>
      </c>
      <c r="L44" s="3">
        <v>10</v>
      </c>
      <c r="M44" s="3">
        <v>11</v>
      </c>
    </row>
    <row r="45" spans="1:13" ht="15.75" hidden="1">
      <c r="A45" s="21"/>
      <c r="B45" s="49" t="s">
        <v>6</v>
      </c>
      <c r="C45" s="49"/>
      <c r="D45" s="49"/>
      <c r="E45" s="24">
        <f aca="true" t="shared" si="1" ref="E45:M45">E46</f>
        <v>0</v>
      </c>
      <c r="F45" s="24">
        <f t="shared" si="1"/>
        <v>3019084</v>
      </c>
      <c r="G45" s="24">
        <f t="shared" si="1"/>
        <v>3019084</v>
      </c>
      <c r="H45" s="24">
        <f t="shared" si="1"/>
        <v>0</v>
      </c>
      <c r="I45" s="24">
        <f t="shared" si="1"/>
        <v>2025927.06</v>
      </c>
      <c r="J45" s="24">
        <f t="shared" si="1"/>
        <v>2025927.06</v>
      </c>
      <c r="K45" s="24">
        <f t="shared" si="1"/>
        <v>0</v>
      </c>
      <c r="L45" s="24">
        <f t="shared" si="1"/>
        <v>-993156.94</v>
      </c>
      <c r="M45" s="24">
        <f t="shared" si="1"/>
        <v>-993156.94</v>
      </c>
    </row>
    <row r="46" spans="1:13" ht="77.25" customHeight="1">
      <c r="A46" s="3">
        <v>1</v>
      </c>
      <c r="B46" s="65" t="s">
        <v>62</v>
      </c>
      <c r="C46" s="66"/>
      <c r="D46" s="67"/>
      <c r="E46" s="30">
        <v>0</v>
      </c>
      <c r="F46" s="31">
        <v>3019084</v>
      </c>
      <c r="G46" s="30">
        <f>F46</f>
        <v>3019084</v>
      </c>
      <c r="H46" s="32">
        <v>0</v>
      </c>
      <c r="I46" s="39">
        <v>2025927.06</v>
      </c>
      <c r="J46" s="39">
        <f>I46</f>
        <v>2025927.06</v>
      </c>
      <c r="K46" s="30">
        <f>E46-H46</f>
        <v>0</v>
      </c>
      <c r="L46" s="30">
        <f>I46-F46</f>
        <v>-993156.94</v>
      </c>
      <c r="M46" s="30">
        <f>J46-G46</f>
        <v>-993156.94</v>
      </c>
    </row>
    <row r="47" spans="1:13" ht="18.75" customHeight="1">
      <c r="A47" s="27"/>
      <c r="B47" s="55" t="s">
        <v>6</v>
      </c>
      <c r="C47" s="55"/>
      <c r="D47" s="55"/>
      <c r="E47" s="31">
        <f>E46</f>
        <v>0</v>
      </c>
      <c r="F47" s="31">
        <f>F46</f>
        <v>3019084</v>
      </c>
      <c r="G47" s="31">
        <f>F47+E47</f>
        <v>3019084</v>
      </c>
      <c r="H47" s="31">
        <f>H46</f>
        <v>0</v>
      </c>
      <c r="I47" s="31">
        <f>I46</f>
        <v>2025927.06</v>
      </c>
      <c r="J47" s="31">
        <f>I47+H47</f>
        <v>2025927.06</v>
      </c>
      <c r="K47" s="31">
        <f>K46</f>
        <v>0</v>
      </c>
      <c r="L47" s="31">
        <f>L46</f>
        <v>-993156.94</v>
      </c>
      <c r="M47" s="31">
        <f>L47+K47</f>
        <v>-993156.94</v>
      </c>
    </row>
    <row r="48" ht="15.75">
      <c r="A48" s="1"/>
    </row>
    <row r="49" ht="15.75">
      <c r="A49" s="6" t="s">
        <v>35</v>
      </c>
    </row>
    <row r="50" ht="15.75">
      <c r="A50" s="1"/>
    </row>
    <row r="51" spans="1:13" ht="49.5" customHeight="1">
      <c r="A51" s="49" t="s">
        <v>4</v>
      </c>
      <c r="B51" s="49" t="s">
        <v>22</v>
      </c>
      <c r="C51" s="54" t="s">
        <v>7</v>
      </c>
      <c r="D51" s="54" t="s">
        <v>8</v>
      </c>
      <c r="E51" s="49" t="s">
        <v>17</v>
      </c>
      <c r="F51" s="49"/>
      <c r="G51" s="49"/>
      <c r="H51" s="54" t="s">
        <v>36</v>
      </c>
      <c r="I51" s="54"/>
      <c r="J51" s="54"/>
      <c r="K51" s="49" t="s">
        <v>18</v>
      </c>
      <c r="L51" s="49"/>
      <c r="M51" s="49"/>
    </row>
    <row r="52" spans="1:13" ht="30.75" customHeight="1">
      <c r="A52" s="49"/>
      <c r="B52" s="49"/>
      <c r="C52" s="54"/>
      <c r="D52" s="54"/>
      <c r="E52" s="3" t="s">
        <v>19</v>
      </c>
      <c r="F52" s="3" t="s">
        <v>20</v>
      </c>
      <c r="G52" s="3" t="s">
        <v>21</v>
      </c>
      <c r="H52" s="3" t="s">
        <v>19</v>
      </c>
      <c r="I52" s="3" t="s">
        <v>20</v>
      </c>
      <c r="J52" s="3" t="s">
        <v>21</v>
      </c>
      <c r="K52" s="3" t="s">
        <v>19</v>
      </c>
      <c r="L52" s="3" t="s">
        <v>20</v>
      </c>
      <c r="M52" s="3" t="s">
        <v>21</v>
      </c>
    </row>
    <row r="53" spans="1:13" ht="15.75">
      <c r="A53" s="3">
        <v>1</v>
      </c>
      <c r="B53" s="3">
        <v>2</v>
      </c>
      <c r="C53" s="3">
        <v>3</v>
      </c>
      <c r="D53" s="3">
        <v>4</v>
      </c>
      <c r="E53" s="3">
        <v>5</v>
      </c>
      <c r="F53" s="3">
        <v>6</v>
      </c>
      <c r="G53" s="3">
        <v>7</v>
      </c>
      <c r="H53" s="3">
        <v>8</v>
      </c>
      <c r="I53" s="3">
        <v>9</v>
      </c>
      <c r="J53" s="3">
        <v>10</v>
      </c>
      <c r="K53" s="3">
        <v>11</v>
      </c>
      <c r="L53" s="3">
        <v>12</v>
      </c>
      <c r="M53" s="3">
        <v>13</v>
      </c>
    </row>
    <row r="54" spans="1:13" ht="15.75">
      <c r="A54" s="3">
        <v>1</v>
      </c>
      <c r="B54" s="3" t="s">
        <v>9</v>
      </c>
      <c r="C54" s="3"/>
      <c r="D54" s="3"/>
      <c r="E54" s="3"/>
      <c r="F54" s="3"/>
      <c r="G54" s="3"/>
      <c r="H54" s="3"/>
      <c r="I54" s="3"/>
      <c r="J54" s="3"/>
      <c r="K54" s="3"/>
      <c r="L54" s="3"/>
      <c r="M54" s="3"/>
    </row>
    <row r="55" spans="1:13" ht="129" customHeight="1">
      <c r="A55" s="3"/>
      <c r="B55" s="13" t="s">
        <v>63</v>
      </c>
      <c r="C55" s="11" t="s">
        <v>47</v>
      </c>
      <c r="D55" s="15" t="s">
        <v>64</v>
      </c>
      <c r="E55" s="14">
        <v>0</v>
      </c>
      <c r="F55" s="32">
        <v>1519084</v>
      </c>
      <c r="G55" s="32">
        <f>F55</f>
        <v>1519084</v>
      </c>
      <c r="H55" s="32">
        <v>0</v>
      </c>
      <c r="I55" s="32">
        <v>1341088.85</v>
      </c>
      <c r="J55" s="32">
        <f>I55</f>
        <v>1341088.85</v>
      </c>
      <c r="K55" s="32">
        <f>E55-H55</f>
        <v>0</v>
      </c>
      <c r="L55" s="32">
        <f>I55-F55</f>
        <v>-177995.1499999999</v>
      </c>
      <c r="M55" s="32">
        <f>J55-G55</f>
        <v>-177995.1499999999</v>
      </c>
    </row>
    <row r="56" spans="1:13" ht="137.25" customHeight="1">
      <c r="A56" s="19"/>
      <c r="B56" s="13" t="s">
        <v>65</v>
      </c>
      <c r="C56" s="11" t="s">
        <v>47</v>
      </c>
      <c r="D56" s="12" t="s">
        <v>64</v>
      </c>
      <c r="E56" s="14">
        <v>0</v>
      </c>
      <c r="F56" s="32">
        <v>1500000</v>
      </c>
      <c r="G56" s="32">
        <f>F56</f>
        <v>1500000</v>
      </c>
      <c r="H56" s="32">
        <v>0</v>
      </c>
      <c r="I56" s="32">
        <v>684838.21</v>
      </c>
      <c r="J56" s="32">
        <f>I56</f>
        <v>684838.21</v>
      </c>
      <c r="K56" s="32">
        <f>E56-H56</f>
        <v>0</v>
      </c>
      <c r="L56" s="32">
        <f>I56-F56</f>
        <v>-815161.79</v>
      </c>
      <c r="M56" s="32">
        <f>J56-G56</f>
        <v>-815161.79</v>
      </c>
    </row>
    <row r="57" spans="1:13" ht="63.75" customHeight="1">
      <c r="A57" s="58" t="s">
        <v>76</v>
      </c>
      <c r="B57" s="59"/>
      <c r="C57" s="59"/>
      <c r="D57" s="59"/>
      <c r="E57" s="59"/>
      <c r="F57" s="59"/>
      <c r="G57" s="59"/>
      <c r="H57" s="59"/>
      <c r="I57" s="59"/>
      <c r="J57" s="59"/>
      <c r="K57" s="59"/>
      <c r="L57" s="59"/>
      <c r="M57" s="60"/>
    </row>
    <row r="58" spans="1:13" ht="15.75">
      <c r="A58" s="3">
        <v>2</v>
      </c>
      <c r="B58" s="3" t="s">
        <v>10</v>
      </c>
      <c r="C58" s="3"/>
      <c r="D58" s="3"/>
      <c r="E58" s="3"/>
      <c r="F58" s="3"/>
      <c r="G58" s="3"/>
      <c r="H58" s="3"/>
      <c r="I58" s="3"/>
      <c r="J58" s="3"/>
      <c r="K58" s="3"/>
      <c r="L58" s="3"/>
      <c r="M58" s="3"/>
    </row>
    <row r="59" spans="1:13" ht="109.5" customHeight="1">
      <c r="A59" s="19"/>
      <c r="B59" s="34" t="s">
        <v>66</v>
      </c>
      <c r="C59" s="11" t="s">
        <v>48</v>
      </c>
      <c r="D59" s="35" t="s">
        <v>64</v>
      </c>
      <c r="E59" s="10">
        <v>0</v>
      </c>
      <c r="F59" s="10">
        <v>1</v>
      </c>
      <c r="G59" s="10">
        <v>1</v>
      </c>
      <c r="H59" s="10">
        <v>0</v>
      </c>
      <c r="I59" s="10">
        <v>1</v>
      </c>
      <c r="J59" s="10">
        <v>1</v>
      </c>
      <c r="K59" s="14">
        <f aca="true" t="shared" si="2" ref="K59:M60">E59-H59</f>
        <v>0</v>
      </c>
      <c r="L59" s="14">
        <f t="shared" si="2"/>
        <v>0</v>
      </c>
      <c r="M59" s="14">
        <f t="shared" si="2"/>
        <v>0</v>
      </c>
    </row>
    <row r="60" spans="1:13" ht="127.5" customHeight="1">
      <c r="A60" s="19"/>
      <c r="B60" s="34" t="s">
        <v>67</v>
      </c>
      <c r="C60" s="11" t="s">
        <v>48</v>
      </c>
      <c r="D60" s="15" t="s">
        <v>64</v>
      </c>
      <c r="E60" s="10">
        <v>0</v>
      </c>
      <c r="F60" s="10">
        <v>1</v>
      </c>
      <c r="G60" s="10">
        <v>1</v>
      </c>
      <c r="H60" s="10">
        <v>0</v>
      </c>
      <c r="I60" s="10">
        <v>1</v>
      </c>
      <c r="J60" s="10">
        <v>1</v>
      </c>
      <c r="K60" s="14">
        <f t="shared" si="2"/>
        <v>0</v>
      </c>
      <c r="L60" s="14">
        <f t="shared" si="2"/>
        <v>0</v>
      </c>
      <c r="M60" s="14">
        <f t="shared" si="2"/>
        <v>0</v>
      </c>
    </row>
    <row r="61" spans="1:13" ht="15.75">
      <c r="A61" s="58" t="s">
        <v>77</v>
      </c>
      <c r="B61" s="59"/>
      <c r="C61" s="59"/>
      <c r="D61" s="59"/>
      <c r="E61" s="59"/>
      <c r="F61" s="59"/>
      <c r="G61" s="59"/>
      <c r="H61" s="59"/>
      <c r="I61" s="59"/>
      <c r="J61" s="59"/>
      <c r="K61" s="59"/>
      <c r="L61" s="59"/>
      <c r="M61" s="60"/>
    </row>
    <row r="62" spans="1:13" ht="15.75">
      <c r="A62" s="3">
        <v>3</v>
      </c>
      <c r="B62" s="3" t="s">
        <v>11</v>
      </c>
      <c r="C62" s="3"/>
      <c r="D62" s="3"/>
      <c r="E62" s="3"/>
      <c r="F62" s="3"/>
      <c r="G62" s="3"/>
      <c r="H62" s="3"/>
      <c r="I62" s="3"/>
      <c r="J62" s="3"/>
      <c r="K62" s="3"/>
      <c r="L62" s="3"/>
      <c r="M62" s="3"/>
    </row>
    <row r="63" spans="1:13" ht="77.25" customHeight="1">
      <c r="A63" s="3"/>
      <c r="B63" s="34" t="s">
        <v>68</v>
      </c>
      <c r="C63" s="11" t="s">
        <v>47</v>
      </c>
      <c r="D63" s="10" t="s">
        <v>42</v>
      </c>
      <c r="E63" s="33">
        <v>0</v>
      </c>
      <c r="F63" s="33">
        <v>1519084</v>
      </c>
      <c r="G63" s="33">
        <f>F63</f>
        <v>1519084</v>
      </c>
      <c r="H63" s="33">
        <v>0</v>
      </c>
      <c r="I63" s="32">
        <v>1341088.85</v>
      </c>
      <c r="J63" s="33">
        <f>I63</f>
        <v>1341088.85</v>
      </c>
      <c r="K63" s="33">
        <f>E63-H63</f>
        <v>0</v>
      </c>
      <c r="L63" s="33">
        <f>I63-F63</f>
        <v>-177995.1499999999</v>
      </c>
      <c r="M63" s="33">
        <f>J63-G63</f>
        <v>-177995.1499999999</v>
      </c>
    </row>
    <row r="64" spans="1:13" ht="70.5" customHeight="1">
      <c r="A64" s="19"/>
      <c r="B64" s="34" t="s">
        <v>69</v>
      </c>
      <c r="C64" s="11" t="s">
        <v>47</v>
      </c>
      <c r="D64" s="10" t="s">
        <v>42</v>
      </c>
      <c r="E64" s="33">
        <v>0</v>
      </c>
      <c r="F64" s="33">
        <v>1500000</v>
      </c>
      <c r="G64" s="33">
        <v>1500000</v>
      </c>
      <c r="H64" s="33">
        <v>0</v>
      </c>
      <c r="I64" s="32">
        <v>684838.21</v>
      </c>
      <c r="J64" s="33">
        <f>I64</f>
        <v>684838.21</v>
      </c>
      <c r="K64" s="33">
        <f>E64-H64</f>
        <v>0</v>
      </c>
      <c r="L64" s="33">
        <f>I64-F64</f>
        <v>-815161.79</v>
      </c>
      <c r="M64" s="33">
        <f>J64-G64</f>
        <v>-815161.79</v>
      </c>
    </row>
    <row r="65" spans="1:13" ht="71.25" customHeight="1">
      <c r="A65" s="58" t="s">
        <v>78</v>
      </c>
      <c r="B65" s="59"/>
      <c r="C65" s="59"/>
      <c r="D65" s="59"/>
      <c r="E65" s="59"/>
      <c r="F65" s="59"/>
      <c r="G65" s="59"/>
      <c r="H65" s="59"/>
      <c r="I65" s="59"/>
      <c r="J65" s="59"/>
      <c r="K65" s="59"/>
      <c r="L65" s="59"/>
      <c r="M65" s="60"/>
    </row>
    <row r="66" spans="1:13" ht="15.75">
      <c r="A66" s="3">
        <v>4</v>
      </c>
      <c r="B66" s="3" t="s">
        <v>12</v>
      </c>
      <c r="C66" s="3"/>
      <c r="D66" s="3"/>
      <c r="E66" s="3"/>
      <c r="F66" s="3"/>
      <c r="G66" s="3"/>
      <c r="H66" s="3"/>
      <c r="I66" s="3"/>
      <c r="J66" s="3"/>
      <c r="K66" s="3"/>
      <c r="L66" s="3"/>
      <c r="M66" s="3"/>
    </row>
    <row r="67" spans="1:13" ht="56.25" customHeight="1">
      <c r="A67" s="3"/>
      <c r="B67" s="34" t="s">
        <v>70</v>
      </c>
      <c r="C67" s="11" t="s">
        <v>49</v>
      </c>
      <c r="D67" s="36" t="s">
        <v>42</v>
      </c>
      <c r="E67" s="10">
        <v>0</v>
      </c>
      <c r="F67" s="16">
        <v>50</v>
      </c>
      <c r="G67" s="16">
        <v>50</v>
      </c>
      <c r="H67" s="3"/>
      <c r="I67" s="37">
        <v>49.7</v>
      </c>
      <c r="J67" s="37">
        <v>49.7</v>
      </c>
      <c r="K67" s="14">
        <f>E67-H67</f>
        <v>0</v>
      </c>
      <c r="L67" s="14">
        <f>I67-F67</f>
        <v>-0.29999999999999716</v>
      </c>
      <c r="M67" s="14">
        <f>J67-G67</f>
        <v>-0.29999999999999716</v>
      </c>
    </row>
    <row r="68" spans="1:13" ht="60" customHeight="1">
      <c r="A68" s="19"/>
      <c r="B68" s="34" t="s">
        <v>71</v>
      </c>
      <c r="C68" s="11" t="s">
        <v>49</v>
      </c>
      <c r="D68" s="36" t="s">
        <v>43</v>
      </c>
      <c r="E68" s="10">
        <v>0</v>
      </c>
      <c r="F68" s="16">
        <v>100</v>
      </c>
      <c r="G68" s="16">
        <v>100</v>
      </c>
      <c r="H68" s="19"/>
      <c r="I68" s="10">
        <v>30</v>
      </c>
      <c r="J68" s="10">
        <v>30</v>
      </c>
      <c r="K68" s="14">
        <f>E68-H68</f>
        <v>0</v>
      </c>
      <c r="L68" s="14">
        <f>I68-F68</f>
        <v>-70</v>
      </c>
      <c r="M68" s="14">
        <f>J68-G68</f>
        <v>-70</v>
      </c>
    </row>
    <row r="69" spans="1:13" ht="33.75" customHeight="1">
      <c r="A69" s="58" t="s">
        <v>79</v>
      </c>
      <c r="B69" s="59"/>
      <c r="C69" s="59"/>
      <c r="D69" s="59"/>
      <c r="E69" s="59"/>
      <c r="F69" s="59"/>
      <c r="G69" s="59"/>
      <c r="H69" s="59"/>
      <c r="I69" s="59"/>
      <c r="J69" s="59"/>
      <c r="K69" s="59"/>
      <c r="L69" s="59"/>
      <c r="M69" s="60"/>
    </row>
    <row r="70" spans="1:13" ht="63.75" customHeight="1">
      <c r="A70" s="61" t="s">
        <v>75</v>
      </c>
      <c r="B70" s="62"/>
      <c r="C70" s="62"/>
      <c r="D70" s="62"/>
      <c r="E70" s="62"/>
      <c r="F70" s="62"/>
      <c r="G70" s="62"/>
      <c r="H70" s="62"/>
      <c r="I70" s="62"/>
      <c r="J70" s="62"/>
      <c r="K70" s="62"/>
      <c r="L70" s="62"/>
      <c r="M70" s="63"/>
    </row>
    <row r="71" ht="15.75">
      <c r="A71" s="1"/>
    </row>
    <row r="72" spans="1:4" ht="19.5" customHeight="1">
      <c r="A72" s="6" t="s">
        <v>37</v>
      </c>
      <c r="B72" s="6"/>
      <c r="C72" s="6"/>
      <c r="D72" s="6"/>
    </row>
    <row r="73" spans="1:13" ht="74.25" customHeight="1">
      <c r="A73" s="6"/>
      <c r="B73" s="69" t="s">
        <v>74</v>
      </c>
      <c r="C73" s="69"/>
      <c r="D73" s="69"/>
      <c r="E73" s="69"/>
      <c r="F73" s="69"/>
      <c r="G73" s="69"/>
      <c r="H73" s="69"/>
      <c r="I73" s="69"/>
      <c r="J73" s="69"/>
      <c r="K73" s="69"/>
      <c r="L73" s="69"/>
      <c r="M73" s="69"/>
    </row>
    <row r="74" spans="1:4" ht="19.5" customHeight="1">
      <c r="A74" s="6"/>
      <c r="B74" s="6"/>
      <c r="C74" s="6"/>
      <c r="D74" s="6"/>
    </row>
    <row r="75" spans="1:4" ht="6.75" customHeight="1">
      <c r="A75" s="57" t="s">
        <v>38</v>
      </c>
      <c r="B75" s="57"/>
      <c r="C75" s="57"/>
      <c r="D75" s="57"/>
    </row>
    <row r="76" spans="1:4" ht="19.5" customHeight="1">
      <c r="A76" s="8" t="s">
        <v>39</v>
      </c>
      <c r="B76" s="8"/>
      <c r="C76" s="8"/>
      <c r="D76" s="8"/>
    </row>
    <row r="77" spans="1:5" ht="15.75">
      <c r="A77" s="74" t="s">
        <v>46</v>
      </c>
      <c r="B77" s="74"/>
      <c r="C77" s="74"/>
      <c r="D77" s="74"/>
      <c r="E77" s="74"/>
    </row>
    <row r="78" spans="1:13" ht="15.75">
      <c r="A78" s="74"/>
      <c r="B78" s="74"/>
      <c r="C78" s="74"/>
      <c r="D78" s="74"/>
      <c r="E78" s="74"/>
      <c r="G78" s="68"/>
      <c r="H78" s="68"/>
      <c r="J78" s="72" t="s">
        <v>51</v>
      </c>
      <c r="K78" s="72"/>
      <c r="L78" s="72"/>
      <c r="M78" s="72"/>
    </row>
    <row r="79" spans="1:13" ht="15.75" customHeight="1">
      <c r="A79" s="9"/>
      <c r="B79" s="9"/>
      <c r="C79" s="9"/>
      <c r="D79" s="9"/>
      <c r="E79" s="9"/>
      <c r="J79" s="71" t="s">
        <v>27</v>
      </c>
      <c r="K79" s="71"/>
      <c r="L79" s="71"/>
      <c r="M79" s="71"/>
    </row>
    <row r="80" spans="1:13" ht="33.75" customHeight="1">
      <c r="A80" s="74" t="s">
        <v>50</v>
      </c>
      <c r="B80" s="74"/>
      <c r="C80" s="74"/>
      <c r="D80" s="74"/>
      <c r="E80" s="74"/>
      <c r="G80" s="68"/>
      <c r="H80" s="68"/>
      <c r="J80" s="73" t="s">
        <v>52</v>
      </c>
      <c r="K80" s="73"/>
      <c r="L80" s="73"/>
      <c r="M80" s="73"/>
    </row>
    <row r="81" spans="1:13" ht="39" customHeight="1">
      <c r="A81" s="74"/>
      <c r="B81" s="74"/>
      <c r="C81" s="74"/>
      <c r="D81" s="74"/>
      <c r="E81" s="74"/>
      <c r="J81" s="71" t="s">
        <v>27</v>
      </c>
      <c r="K81" s="71"/>
      <c r="L81" s="71"/>
      <c r="M81" s="71"/>
    </row>
  </sheetData>
  <sheetProtection/>
  <mergeCells count="69">
    <mergeCell ref="B73:M73"/>
    <mergeCell ref="J79:M79"/>
    <mergeCell ref="J78:M78"/>
    <mergeCell ref="J80:M80"/>
    <mergeCell ref="J81:M81"/>
    <mergeCell ref="B44:D44"/>
    <mergeCell ref="B46:D46"/>
    <mergeCell ref="A77:E78"/>
    <mergeCell ref="A80:E81"/>
    <mergeCell ref="G78:H78"/>
    <mergeCell ref="G80:H80"/>
    <mergeCell ref="B32:D32"/>
    <mergeCell ref="B33:D33"/>
    <mergeCell ref="A40:M40"/>
    <mergeCell ref="B42:D43"/>
    <mergeCell ref="K42:M42"/>
    <mergeCell ref="A41:M41"/>
    <mergeCell ref="A37:M37"/>
    <mergeCell ref="B38:D38"/>
    <mergeCell ref="B36:D36"/>
    <mergeCell ref="A35:M35"/>
    <mergeCell ref="A8:A9"/>
    <mergeCell ref="A10:A11"/>
    <mergeCell ref="A14:M14"/>
    <mergeCell ref="B23:M23"/>
    <mergeCell ref="B34:D34"/>
    <mergeCell ref="A30:A31"/>
    <mergeCell ref="E30:G30"/>
    <mergeCell ref="H30:J30"/>
    <mergeCell ref="K30:M30"/>
    <mergeCell ref="C13:D13"/>
    <mergeCell ref="A75:D75"/>
    <mergeCell ref="K51:M51"/>
    <mergeCell ref="A57:M57"/>
    <mergeCell ref="A61:M61"/>
    <mergeCell ref="A65:M65"/>
    <mergeCell ref="A69:M69"/>
    <mergeCell ref="A70:M70"/>
    <mergeCell ref="A51:A52"/>
    <mergeCell ref="B51:B52"/>
    <mergeCell ref="C51:C52"/>
    <mergeCell ref="D51:D52"/>
    <mergeCell ref="E51:G51"/>
    <mergeCell ref="H51:J51"/>
    <mergeCell ref="A42:A43"/>
    <mergeCell ref="E42:G42"/>
    <mergeCell ref="H42:J42"/>
    <mergeCell ref="B45:D45"/>
    <mergeCell ref="B47:D47"/>
    <mergeCell ref="U30:W30"/>
    <mergeCell ref="X30:Z30"/>
    <mergeCell ref="E12:M12"/>
    <mergeCell ref="E13:M13"/>
    <mergeCell ref="B16:M16"/>
    <mergeCell ref="B17:M17"/>
    <mergeCell ref="B24:M24"/>
    <mergeCell ref="B25:M25"/>
    <mergeCell ref="B30:D31"/>
    <mergeCell ref="C12:D12"/>
    <mergeCell ref="J1:M4"/>
    <mergeCell ref="A12:A13"/>
    <mergeCell ref="R30:T30"/>
    <mergeCell ref="A5:M5"/>
    <mergeCell ref="A6:M6"/>
    <mergeCell ref="E8:M8"/>
    <mergeCell ref="E9:M9"/>
    <mergeCell ref="A29:M29"/>
    <mergeCell ref="E10:M10"/>
    <mergeCell ref="E11:M11"/>
  </mergeCells>
  <printOptions/>
  <pageMargins left="0.16" right="0.16" top="0.35" bottom="0.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conctuction413_2</cp:lastModifiedBy>
  <cp:lastPrinted>2020-01-10T14:18:16Z</cp:lastPrinted>
  <dcterms:created xsi:type="dcterms:W3CDTF">2018-12-28T08:43:53Z</dcterms:created>
  <dcterms:modified xsi:type="dcterms:W3CDTF">2020-01-10T14:19:27Z</dcterms:modified>
  <cp:category/>
  <cp:version/>
  <cp:contentType/>
  <cp:contentStatus/>
</cp:coreProperties>
</file>