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65" windowWidth="24240" windowHeight="13680" tabRatio="522"/>
  </bookViews>
  <sheets>
    <sheet name="Додаток2 КПК1216012" sheetId="7" r:id="rId1"/>
  </sheets>
  <definedNames>
    <definedName name="_xlnm.Print_Area" localSheetId="0">'Додаток2 КПК1216012'!$A$1:$BY$243</definedName>
  </definedNames>
  <calcPr calcId="144525" refMode="R1C1"/>
</workbook>
</file>

<file path=xl/calcChain.xml><?xml version="1.0" encoding="utf-8"?>
<calcChain xmlns="http://schemas.openxmlformats.org/spreadsheetml/2006/main">
  <c r="BH218" i="7" l="1"/>
  <c r="AT218" i="7"/>
  <c r="AJ218" i="7"/>
  <c r="BH217" i="7"/>
  <c r="AT217" i="7"/>
  <c r="AJ217" i="7"/>
  <c r="BG208" i="7"/>
  <c r="AQ208" i="7"/>
  <c r="BG207" i="7"/>
  <c r="AQ207" i="7"/>
  <c r="AZ184" i="7"/>
  <c r="AK184" i="7"/>
  <c r="AZ183" i="7"/>
  <c r="AK183" i="7"/>
  <c r="BO175" i="7"/>
  <c r="AZ175" i="7"/>
  <c r="AK175" i="7"/>
  <c r="BO174" i="7"/>
  <c r="AZ174" i="7"/>
  <c r="AK174" i="7"/>
  <c r="BD103" i="7"/>
  <c r="AJ103" i="7"/>
  <c r="BD102" i="7"/>
  <c r="AJ102" i="7"/>
  <c r="BD101" i="7"/>
  <c r="AJ101" i="7"/>
  <c r="BU93" i="7"/>
  <c r="BB93" i="7"/>
  <c r="AI93" i="7"/>
  <c r="BU92" i="7"/>
  <c r="BB92" i="7"/>
  <c r="AI92" i="7"/>
  <c r="BU91" i="7"/>
  <c r="BB91" i="7"/>
  <c r="AI91" i="7"/>
  <c r="BG80" i="7"/>
  <c r="AM80" i="7"/>
  <c r="BG72" i="7"/>
  <c r="AM72" i="7"/>
  <c r="BG71" i="7"/>
  <c r="AM71" i="7"/>
  <c r="BG70" i="7"/>
  <c r="AM70" i="7"/>
  <c r="BU62" i="7"/>
  <c r="BB62" i="7"/>
  <c r="AI62" i="7"/>
  <c r="BU54" i="7"/>
  <c r="BB54" i="7"/>
  <c r="AI54" i="7"/>
  <c r="BU53" i="7"/>
  <c r="BB53" i="7"/>
  <c r="AI53" i="7"/>
  <c r="BU52" i="7"/>
  <c r="BB52" i="7"/>
  <c r="AI52" i="7"/>
  <c r="BG42" i="7"/>
  <c r="AM42" i="7"/>
  <c r="BG41" i="7"/>
  <c r="AM41" i="7"/>
  <c r="BG40" i="7"/>
  <c r="AM40" i="7"/>
  <c r="BU32" i="7"/>
  <c r="BB32" i="7"/>
  <c r="AI32" i="7"/>
  <c r="BU31" i="7"/>
  <c r="BB31" i="7"/>
  <c r="AI31" i="7"/>
  <c r="BU30" i="7"/>
  <c r="BB30" i="7"/>
  <c r="AI30" i="7"/>
</calcChain>
</file>

<file path=xl/sharedStrings.xml><?xml version="1.0" encoding="utf-8"?>
<sst xmlns="http://schemas.openxmlformats.org/spreadsheetml/2006/main" count="733" uniqueCount="266">
  <si>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</si>
  <si>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</si>
  <si>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</si>
  <si>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</si>
  <si>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</si>
  <si>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</si>
  <si>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</si>
  <si>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</si>
  <si>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</si>
  <si>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</si>
  <si>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</si>
  <si>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</si>
  <si>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</si>
  <si>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</si>
  <si>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</si>
  <si>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</si>
  <si>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</si>
  <si>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</si>
  <si>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</si>
  <si>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</si>
  <si>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</si>
  <si>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</si>
  <si>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</si>
  <si>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</si>
  <si>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</si>
  <si>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</si>
  <si>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</si>
  <si>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</si>
  <si>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</si>
  <si>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</si>
  <si>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</si>
  <si>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</si>
  <si>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</si>
  <si>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</si>
  <si>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</si>
  <si>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</si>
  <si>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</si>
  <si>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</si>
  <si>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</si>
  <si>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</si>
  <si>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</si>
  <si>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</si>
  <si>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</si>
  <si>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</si>
  <si>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</si>
  <si>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</si>
  <si>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</si>
  <si>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</si>
  <si>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</si>
  <si>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</si>
  <si>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</si>
  <si>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</si>
  <si>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</si>
  <si>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</si>
  <si>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</si>
  <si>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</si>
  <si>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</si>
  <si>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</si>
  <si>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</si>
  <si>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</si>
  <si>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</si>
  <si>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</si>
  <si>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</si>
  <si>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</si>
  <si>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</si>
  <si>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</si>
  <si>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</si>
  <si>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</si>
  <si>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</si>
  <si>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</si>
  <si>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</si>
  <si>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</si>
  <si>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</si>
  <si>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</si>
  <si>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</si>
  <si>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</si>
  <si>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</si>
  <si>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</si>
  <si>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</si>
  <si>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</si>
  <si>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</si>
  <si>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</si>
  <si>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</si>
  <si>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</si>
  <si>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</si>
  <si>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</si>
  <si>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</si>
  <si>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</si>
  <si>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</si>
  <si>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</si>
  <si>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</si>
  <si>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</si>
  <si>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</si>
  <si>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</si>
  <si>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</si>
  <si>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</si>
  <si>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</si>
  <si>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</si>
  <si>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</si>
  <si>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</si>
  <si>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</si>
  <si>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</si>
  <si>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</si>
  <si>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</si>
  <si>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</si>
  <si>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</si>
  <si>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</si>
  <si>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</si>
  <si>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</si>
  <si>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</si>
  <si>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</si>
  <si>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</si>
  <si>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</si>
  <si>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</si>
  <si>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</si>
  <si>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</si>
  <si>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</si>
  <si>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</si>
  <si>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</si>
  <si>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</si>
  <si>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</si>
  <si>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</si>
  <si>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</si>
  <si>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</si>
  <si>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</si>
  <si>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</si>
  <si>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</si>
  <si>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</si>
  <si>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</si>
  <si>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</si>
  <si>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</si>
  <si>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</si>
  <si>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</si>
  <si>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</si>
  <si>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</si>
  <si>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</si>
  <si>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</si>
  <si>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</si>
  <si>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</si>
  <si>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</si>
  <si>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</si>
  <si>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</si>
  <si>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</si>
  <si>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</si>
  <si>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</si>
  <si>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</si>
  <si>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</si>
  <si>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</si>
  <si>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</si>
  <si>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</si>
  <si>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</si>
  <si>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</si>
  <si>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</si>
  <si>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</si>
  <si>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</si>
  <si>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</si>
  <si>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</si>
  <si>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</si>
  <si>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</si>
  <si>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</si>
  <si>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</si>
  <si>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</si>
  <si>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</si>
  <si>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</si>
  <si>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</si>
  <si>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</si>
  <si>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</si>
  <si>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</si>
  <si>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</si>
  <si>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</si>
  <si>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</si>
  <si>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</si>
  <si>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</si>
  <si>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</si>
  <si>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</si>
  <si>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</si>
  <si>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</si>
  <si>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затрат</t>
  </si>
  <si>
    <t>Обсяг видатків передбачених на фінансове забезпечення  комунальних підприємств,в т.ч. на заходи щодо врегулювання проблемних питань в опалювальному періоді, пов’язаних з різким зростанням цін на енергоресурси</t>
  </si>
  <si>
    <t>грн.</t>
  </si>
  <si>
    <t>Рішення Криворізької міської ради "Про міський бюджет міста Кривого Рогу на 2020 рік" від 24.12.2019р. №4310, зі змінами; Рішення міської ради «Про бюджет Криворізької міської територіальної громади на 2021 рік» від 23.12.2020р. №6, зі змінами.Проєктні показники.</t>
  </si>
  <si>
    <t>Кількість комунальних підприємств, яким необхідно спрямувати видатки на фінансове забезпечення,в т.ч. на заходи щодо врегулювання проблемних питань в опалювальному періоді, пов’язаних з різким зростанням цін на енергоресурси</t>
  </si>
  <si>
    <t>од.</t>
  </si>
  <si>
    <t>Звернення</t>
  </si>
  <si>
    <t>Обсяг витрат на придбання техніки, обладнання, предметів довгострокового користування</t>
  </si>
  <si>
    <t>Рішення Криворізької міської ради "Про міський бюджет міста Кривого Рогу на 2020 рік" від 24.12.2019р. №4310, зі змінами</t>
  </si>
  <si>
    <t>Кількість техніки, обладнання, предметів довгострокового користування, що необхідно придбати</t>
  </si>
  <si>
    <t>продукту</t>
  </si>
  <si>
    <t>Кількість комунальних підприємств, яким планується спрямувати видатки на фінансове забезпечення,в т.ч. на заходи, щодо врегулювання проблемних питань в опалювальному періоді, пов’язаних з різким зростанням цін на енергоресурси</t>
  </si>
  <si>
    <t>Кількість техніки, обладнання, предметів довгострокового користування, що планується придбати</t>
  </si>
  <si>
    <t>ефективності</t>
  </si>
  <si>
    <t>Середня сума спрямування видатків на 1 комунальне підприємство</t>
  </si>
  <si>
    <t>Розрахунок</t>
  </si>
  <si>
    <t>Середні видатки на придбання техніки, обладнання, предметів довгострокового користування</t>
  </si>
  <si>
    <t>якості</t>
  </si>
  <si>
    <t>Відсоток кількості комунальних підприємств, яким планується спрямувати видатки, до кількості комунальних підприємств, яким необхідно спрямувати видатки</t>
  </si>
  <si>
    <t>відс.</t>
  </si>
  <si>
    <t>Питома вага кількості техніки, обладнання, предметів довгострокового користування, що планується придбати до кількості техніки, обладнання, предметів довгострокового користування, що необхідно придбати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</si>
  <si>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</si>
  <si>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</si>
  <si>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</si>
  <si>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</si>
  <si>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Забезпечення стабільного функціонування підприємств теплопостачання та недопущення збоїв у їх роботі і наданні послуг для споживачів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</si>
  <si>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</si>
  <si>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</si>
  <si>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</si>
  <si>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</si>
  <si>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</si>
  <si>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</si>
  <si>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</si>
  <si>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</si>
  <si>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</si>
  <si>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</si>
  <si>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</si>
  <si>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</si>
  <si>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</si>
  <si>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</si>
  <si>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</si>
  <si>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</si>
  <si>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</si>
  <si>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</si>
  <si>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</si>
  <si>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</si>
  <si>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</si>
  <si>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</si>
  <si>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</si>
  <si>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</si>
  <si>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</si>
  <si>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</si>
  <si>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</si>
  <si>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</si>
  <si>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</si>
  <si>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</si>
  <si>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</si>
  <si>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</si>
  <si>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</si>
  <si>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</si>
  <si>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</si>
  <si>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</si>
  <si>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</si>
  <si>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</si>
  <si>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</si>
  <si>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</si>
  <si>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</si>
  <si>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(1)(2)(1)(6)(0)(1)(2)</t>
  </si>
  <si>
    <t>(6)(0)(1)(2)</t>
  </si>
  <si>
    <t>(0)(6)(2)(0)</t>
  </si>
  <si>
    <t>Забезпечення діяльності з виробництва, транспортування, постачання теплової енергії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</si>
  <si>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</si>
  <si>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</si>
  <si>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</si>
  <si>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Н.М.Степанюк</t>
  </si>
  <si>
    <t>Заступник директора департаменту розвитку інфраструктури міста виконкому Криворізької міської ради</t>
  </si>
  <si>
    <t>І.В. Терещенко</t>
  </si>
  <si>
    <t>У 2020 році забезпечено стале функціонування підприємств теплових мереж та якісного надання послуг з транспортування, виробництва, постачання теплової енергії та централізованого опалення: КПТМ «Криворіжтепломережа» та КП «Кривбастеплоенерго».
У 2021 році  план асигнувань по загальному фонду складає 28 488 500,00 грн., в результаті чого планується на 100 % забезпечити надання послуг транспортування та постачання теплової енергії.</t>
  </si>
  <si>
    <t>У 2020 році   придбано техніку та обладнання, предмети довгострокового користування для  покращення якостіз надання послуг теплопостачання.</t>
  </si>
  <si>
    <t>Забезпечення придбання техніки, обладнання, предметів довгострокового користування; _x000D_
Забезпечення функціонування комунальних підприємств з виробництва,транспортування,постачання теплової енергії</t>
  </si>
  <si>
    <t>Звернення, Меморандум</t>
  </si>
  <si>
    <t xml:space="preserve">Звернення, Меморандум </t>
  </si>
  <si>
    <t xml:space="preserve">У 2022-2024 роках потреба в коштах на заходи щодо врегулювання проблемних питань в опалювальному періоді, пов’язана з різким зростанням цін на енергоресурси для забезпечення якісного надання послуг з транспортування, виробництва, постачання теплової енергії та централізованого опалення. </t>
  </si>
  <si>
    <t>Рішення Криворізької міської ради «Про міський бюджет міста Кривого Рогу на 2020 рік» від 24.12.2019р. №4310, зі змінами; Рішення міської ради «Про бюджет Криворізької міської територіальної громади на 2021 рік» від 23.12.2020р. №6, зі змінами.Проєктні показники.</t>
  </si>
  <si>
    <t>Рішення Криворізької міської ради «Про міський бюджет міста Кривого Рогу на 2020 рік» від 24.12.2019р. №4310, зі змінами</t>
  </si>
  <si>
    <t>Рішення Криворізької міської ради від 21.12.2016 №1209 «Про затвердження Програми розвитку та утримання житлово-комунального господарства міста на період 2017-2022 років»</t>
  </si>
  <si>
    <t>Придбання техніки, обладнання, предметів довгострокового користування</t>
  </si>
  <si>
    <t>Функціонування комунальних підприємств з виробництва,транспортування,постачання теплової енергії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</si>
  <si>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Меморандум про взаєморозуміння щодо врегулювання проблемних питань у сфері централізованого постачання теплової енергії та постачання гарячої води (далі – Меморандум,) укладений 30 вересня 2021 року;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</si>
</sst>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quotePrefix="1" applyAlignment="1">
      <alignment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7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/>
    <xf numFmtId="0" fontId="7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6" xfId="0" applyFont="1" applyFill="1" applyBorder="1" applyAlignment="1">
      <alignment horizontal="center" vertical="center"/>
    </xf>
    <xf numFmtId="0" fontId="14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43" fontId="0" fillId="0" borderId="5" xfId="1" applyNumberFormat="1" applyFont="1" applyFill="1" applyBorder="1" applyAlignment="1">
      <alignment horizontal="right" vertical="center" wrapText="1"/>
    </xf>
    <xf numFmtId="165" fontId="0" fillId="0" borderId="5" xfId="1" applyNumberFormat="1" applyFont="1" applyFill="1" applyBorder="1" applyAlignment="1">
      <alignment horizontal="right" vertical="center" wrapText="1"/>
    </xf>
    <xf numFmtId="43" fontId="0" fillId="0" borderId="5" xfId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F243"/>
  <sheetViews>
    <sheetView tabSelected="1" view="pageBreakPreview" zoomScale="86" zoomScaleNormal="100" zoomScaleSheetLayoutView="86" workbookViewId="0">
      <selection activeCell="U16" sqref="U16"/>
    </sheetView>
  </sheetViews>
  <sheetFormatPr defaultRowHeight="12.75" x14ac:dyDescent="0.2"/>
  <cols>
    <col min="1" max="35" width="2.85546875" style="16" customWidth="1"/>
    <col min="36" max="36" width="4" style="16" customWidth="1"/>
    <col min="37" max="45" width="2.85546875" style="16" customWidth="1"/>
    <col min="46" max="46" width="3.85546875" style="16" customWidth="1"/>
    <col min="47" max="50" width="2.85546875" style="16" customWidth="1"/>
    <col min="51" max="51" width="4.140625" style="16" customWidth="1"/>
    <col min="52" max="60" width="2.85546875" style="16" customWidth="1"/>
    <col min="61" max="61" width="4.7109375" style="16" customWidth="1"/>
    <col min="62" max="65" width="2.85546875" style="16" customWidth="1"/>
    <col min="66" max="66" width="4.7109375" style="16" customWidth="1"/>
    <col min="67" max="75" width="2.85546875" style="16" customWidth="1"/>
    <col min="76" max="76" width="4.5703125" style="16" customWidth="1"/>
    <col min="77" max="77" width="2.85546875" style="16" customWidth="1"/>
    <col min="78" max="78" width="2.85546875" customWidth="1"/>
    <col min="79" max="79" width="4" hidden="1" customWidth="1"/>
    <col min="84" max="84" width="89.85546875" customWidth="1"/>
  </cols>
  <sheetData>
    <row r="1" spans="1:79" ht="57.7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39" t="s">
        <v>115</v>
      </c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</row>
    <row r="2" spans="1:79" ht="14.25" customHeight="1" x14ac:dyDescent="0.2">
      <c r="A2" s="140" t="s">
        <v>231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</row>
    <row r="3" spans="1:79" x14ac:dyDescent="0.2">
      <c r="BZ3" s="141"/>
    </row>
    <row r="4" spans="1:79" ht="15" customHeight="1" x14ac:dyDescent="0.2">
      <c r="A4" s="12" t="s">
        <v>159</v>
      </c>
      <c r="B4" s="137" t="s">
        <v>204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"/>
      <c r="AH4" s="130" t="s">
        <v>203</v>
      </c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"/>
      <c r="AT4" s="133" t="s">
        <v>205</v>
      </c>
      <c r="AU4" s="130"/>
      <c r="AV4" s="130"/>
      <c r="AW4" s="130"/>
      <c r="AX4" s="130"/>
      <c r="AY4" s="130"/>
      <c r="AZ4" s="130"/>
      <c r="BA4" s="130"/>
      <c r="BB4" s="14"/>
      <c r="BC4" s="13"/>
      <c r="BD4" s="13"/>
      <c r="BE4" s="15"/>
      <c r="BF4" s="15"/>
      <c r="BG4" s="15"/>
      <c r="BH4" s="15"/>
      <c r="BI4" s="15"/>
      <c r="BJ4" s="15"/>
      <c r="BK4" s="15"/>
      <c r="BL4" s="15"/>
      <c r="BZ4" s="141"/>
    </row>
    <row r="5" spans="1:79" ht="24" customHeight="1" x14ac:dyDescent="0.2">
      <c r="A5" s="138" t="s">
        <v>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31"/>
      <c r="AH5" s="134" t="s">
        <v>161</v>
      </c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31"/>
      <c r="AT5" s="134" t="s">
        <v>157</v>
      </c>
      <c r="AU5" s="134"/>
      <c r="AV5" s="134"/>
      <c r="AW5" s="134"/>
      <c r="AX5" s="134"/>
      <c r="AY5" s="134"/>
      <c r="AZ5" s="134"/>
      <c r="BA5" s="134"/>
      <c r="BB5" s="17"/>
      <c r="BC5" s="31"/>
      <c r="BD5" s="31"/>
      <c r="BE5" s="17"/>
      <c r="BF5" s="17"/>
      <c r="BG5" s="17"/>
      <c r="BH5" s="17"/>
      <c r="BI5" s="17"/>
      <c r="BJ5" s="17"/>
      <c r="BK5" s="17"/>
      <c r="BL5" s="17"/>
      <c r="BZ5" s="141"/>
    </row>
    <row r="6" spans="1:79" x14ac:dyDescent="0.2">
      <c r="BE6" s="18"/>
      <c r="BF6" s="18"/>
      <c r="BG6" s="18"/>
      <c r="BH6" s="18"/>
      <c r="BI6" s="18"/>
      <c r="BJ6" s="18"/>
      <c r="BK6" s="18"/>
      <c r="BL6" s="18"/>
      <c r="BZ6" s="141"/>
    </row>
    <row r="7" spans="1:79" ht="15" customHeight="1" x14ac:dyDescent="0.2">
      <c r="A7" s="12" t="s">
        <v>162</v>
      </c>
      <c r="B7" s="137" t="s">
        <v>248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"/>
      <c r="AH7" s="130" t="s">
        <v>249</v>
      </c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4"/>
      <c r="BC7" s="133" t="s">
        <v>205</v>
      </c>
      <c r="BD7" s="130"/>
      <c r="BE7" s="130"/>
      <c r="BF7" s="130"/>
      <c r="BG7" s="130"/>
      <c r="BH7" s="130"/>
      <c r="BI7" s="130"/>
      <c r="BJ7" s="130"/>
      <c r="BK7" s="14"/>
      <c r="BL7" s="15"/>
      <c r="BM7" s="18"/>
      <c r="BN7" s="18"/>
      <c r="BO7" s="18"/>
      <c r="BP7" s="14"/>
      <c r="BQ7" s="14"/>
      <c r="BR7" s="14"/>
      <c r="BS7" s="14"/>
      <c r="BT7" s="14"/>
      <c r="BU7" s="14"/>
      <c r="BV7" s="14"/>
      <c r="BW7" s="14"/>
      <c r="BZ7" s="141"/>
    </row>
    <row r="8" spans="1:79" ht="24" customHeight="1" x14ac:dyDescent="0.2">
      <c r="A8" s="138" t="s">
        <v>155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31"/>
      <c r="AH8" s="134" t="s">
        <v>163</v>
      </c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7"/>
      <c r="BC8" s="134" t="s">
        <v>157</v>
      </c>
      <c r="BD8" s="134"/>
      <c r="BE8" s="134"/>
      <c r="BF8" s="134"/>
      <c r="BG8" s="134"/>
      <c r="BH8" s="134"/>
      <c r="BI8" s="134"/>
      <c r="BJ8" s="134"/>
      <c r="BK8" s="19"/>
      <c r="BL8" s="17"/>
      <c r="BM8" s="18"/>
      <c r="BN8" s="18"/>
      <c r="BO8" s="18"/>
      <c r="BP8" s="17"/>
      <c r="BQ8" s="17"/>
      <c r="BR8" s="17"/>
      <c r="BS8" s="17"/>
      <c r="BT8" s="17"/>
      <c r="BU8" s="17"/>
      <c r="BV8" s="17"/>
      <c r="BW8" s="17"/>
      <c r="BZ8" s="141"/>
    </row>
    <row r="9" spans="1:79" x14ac:dyDescent="0.2">
      <c r="BZ9" s="141"/>
    </row>
    <row r="10" spans="1:79" ht="28.5" customHeight="1" x14ac:dyDescent="0.2">
      <c r="A10" s="12" t="s">
        <v>164</v>
      </c>
      <c r="B10" s="130" t="s">
        <v>244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N10" s="130" t="s">
        <v>245</v>
      </c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4"/>
      <c r="AA10" s="130" t="s">
        <v>246</v>
      </c>
      <c r="AB10" s="130"/>
      <c r="AC10" s="130"/>
      <c r="AD10" s="130"/>
      <c r="AE10" s="130"/>
      <c r="AF10" s="130"/>
      <c r="AG10" s="130"/>
      <c r="AH10" s="130"/>
      <c r="AI10" s="130"/>
      <c r="AJ10" s="14"/>
      <c r="AK10" s="131" t="s">
        <v>247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3" t="s">
        <v>206</v>
      </c>
      <c r="BM10" s="130"/>
      <c r="BN10" s="130"/>
      <c r="BO10" s="130"/>
      <c r="BP10" s="130"/>
      <c r="BQ10" s="130"/>
      <c r="BR10" s="130"/>
      <c r="BS10" s="130"/>
      <c r="BT10" s="14"/>
      <c r="BU10" s="14"/>
      <c r="BV10" s="14"/>
      <c r="BW10" s="14"/>
      <c r="BX10" s="14"/>
      <c r="BY10" s="14"/>
      <c r="BZ10" s="14"/>
      <c r="CA10" s="6"/>
    </row>
    <row r="11" spans="1:79" ht="25.5" customHeight="1" x14ac:dyDescent="0.2">
      <c r="B11" s="134" t="s">
        <v>165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N11" s="134" t="s">
        <v>167</v>
      </c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7"/>
      <c r="AA11" s="135" t="s">
        <v>168</v>
      </c>
      <c r="AB11" s="135"/>
      <c r="AC11" s="135"/>
      <c r="AD11" s="135"/>
      <c r="AE11" s="135"/>
      <c r="AF11" s="135"/>
      <c r="AG11" s="135"/>
      <c r="AH11" s="135"/>
      <c r="AI11" s="135"/>
      <c r="AJ11" s="17"/>
      <c r="AK11" s="136" t="s">
        <v>166</v>
      </c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7"/>
      <c r="BL11" s="134" t="s">
        <v>158</v>
      </c>
      <c r="BM11" s="134"/>
      <c r="BN11" s="134"/>
      <c r="BO11" s="134"/>
      <c r="BP11" s="134"/>
      <c r="BQ11" s="134"/>
      <c r="BR11" s="134"/>
      <c r="BS11" s="134"/>
      <c r="BT11" s="17"/>
      <c r="BU11" s="17"/>
      <c r="BV11" s="17"/>
      <c r="BW11" s="17"/>
      <c r="BX11" s="17"/>
      <c r="BY11" s="17"/>
      <c r="BZ11" s="17"/>
      <c r="CA11" s="5"/>
    </row>
    <row r="12" spans="1:79" x14ac:dyDescent="0.2">
      <c r="BZ12" s="141"/>
    </row>
    <row r="13" spans="1:79" ht="14.25" customHeight="1" x14ac:dyDescent="0.2">
      <c r="A13" s="42" t="s">
        <v>232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141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141"/>
    </row>
    <row r="15" spans="1:79" ht="15" customHeight="1" x14ac:dyDescent="0.2">
      <c r="A15" s="44" t="s">
        <v>202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141"/>
    </row>
    <row r="16" spans="1:79" ht="15" customHeight="1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141"/>
    </row>
    <row r="17" spans="1:79" ht="15" customHeight="1" x14ac:dyDescent="0.25">
      <c r="A17" s="129" t="s">
        <v>149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41"/>
    </row>
    <row r="18" spans="1:79" ht="30" customHeight="1" x14ac:dyDescent="0.2">
      <c r="A18" s="44" t="s">
        <v>256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141"/>
    </row>
    <row r="19" spans="1:79" ht="15" customHeight="1" x14ac:dyDescent="0.2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141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141"/>
    </row>
    <row r="21" spans="1:79" ht="213.75" customHeight="1" x14ac:dyDescent="0.2">
      <c r="A21" s="44" t="s">
        <v>265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141"/>
    </row>
    <row r="22" spans="1:79" ht="15" customHeight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141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141"/>
    </row>
    <row r="24" spans="1:79" ht="14.25" customHeight="1" x14ac:dyDescent="0.2">
      <c r="A24" s="42" t="s">
        <v>217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141"/>
    </row>
    <row r="25" spans="1:79" ht="15" customHeight="1" x14ac:dyDescent="0.2">
      <c r="A25" s="59" t="s">
        <v>207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141"/>
    </row>
    <row r="26" spans="1:79" ht="23.1" customHeight="1" x14ac:dyDescent="0.2">
      <c r="A26" s="75" t="s">
        <v>2</v>
      </c>
      <c r="B26" s="76"/>
      <c r="C26" s="76"/>
      <c r="D26" s="77"/>
      <c r="E26" s="75" t="s">
        <v>19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58" t="s">
        <v>208</v>
      </c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 t="s">
        <v>211</v>
      </c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 t="s">
        <v>218</v>
      </c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141"/>
    </row>
    <row r="27" spans="1:79" ht="54.75" customHeight="1" x14ac:dyDescent="0.2">
      <c r="A27" s="78"/>
      <c r="B27" s="79"/>
      <c r="C27" s="79"/>
      <c r="D27" s="80"/>
      <c r="E27" s="78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0" t="s">
        <v>4</v>
      </c>
      <c r="V27" s="71"/>
      <c r="W27" s="71"/>
      <c r="X27" s="71"/>
      <c r="Y27" s="72"/>
      <c r="Z27" s="70" t="s">
        <v>3</v>
      </c>
      <c r="AA27" s="71"/>
      <c r="AB27" s="71"/>
      <c r="AC27" s="71"/>
      <c r="AD27" s="72"/>
      <c r="AE27" s="111" t="s">
        <v>116</v>
      </c>
      <c r="AF27" s="112"/>
      <c r="AG27" s="112"/>
      <c r="AH27" s="113"/>
      <c r="AI27" s="70" t="s">
        <v>5</v>
      </c>
      <c r="AJ27" s="71"/>
      <c r="AK27" s="71"/>
      <c r="AL27" s="71"/>
      <c r="AM27" s="72"/>
      <c r="AN27" s="70" t="s">
        <v>4</v>
      </c>
      <c r="AO27" s="71"/>
      <c r="AP27" s="71"/>
      <c r="AQ27" s="71"/>
      <c r="AR27" s="72"/>
      <c r="AS27" s="70" t="s">
        <v>3</v>
      </c>
      <c r="AT27" s="71"/>
      <c r="AU27" s="71"/>
      <c r="AV27" s="71"/>
      <c r="AW27" s="72"/>
      <c r="AX27" s="111" t="s">
        <v>116</v>
      </c>
      <c r="AY27" s="112"/>
      <c r="AZ27" s="112"/>
      <c r="BA27" s="113"/>
      <c r="BB27" s="70" t="s">
        <v>96</v>
      </c>
      <c r="BC27" s="71"/>
      <c r="BD27" s="71"/>
      <c r="BE27" s="71"/>
      <c r="BF27" s="72"/>
      <c r="BG27" s="70" t="s">
        <v>4</v>
      </c>
      <c r="BH27" s="71"/>
      <c r="BI27" s="71"/>
      <c r="BJ27" s="71"/>
      <c r="BK27" s="72"/>
      <c r="BL27" s="70" t="s">
        <v>3</v>
      </c>
      <c r="BM27" s="71"/>
      <c r="BN27" s="71"/>
      <c r="BO27" s="71"/>
      <c r="BP27" s="72"/>
      <c r="BQ27" s="111" t="s">
        <v>116</v>
      </c>
      <c r="BR27" s="112"/>
      <c r="BS27" s="112"/>
      <c r="BT27" s="113"/>
      <c r="BU27" s="70" t="s">
        <v>97</v>
      </c>
      <c r="BV27" s="71"/>
      <c r="BW27" s="71"/>
      <c r="BX27" s="71"/>
      <c r="BY27" s="72"/>
      <c r="BZ27" s="141"/>
    </row>
    <row r="28" spans="1:79" ht="15" customHeight="1" x14ac:dyDescent="0.2">
      <c r="A28" s="70">
        <v>1</v>
      </c>
      <c r="B28" s="71"/>
      <c r="C28" s="71"/>
      <c r="D28" s="72"/>
      <c r="E28" s="70">
        <v>2</v>
      </c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0">
        <v>3</v>
      </c>
      <c r="V28" s="71"/>
      <c r="W28" s="71"/>
      <c r="X28" s="71"/>
      <c r="Y28" s="72"/>
      <c r="Z28" s="70">
        <v>4</v>
      </c>
      <c r="AA28" s="71"/>
      <c r="AB28" s="71"/>
      <c r="AC28" s="71"/>
      <c r="AD28" s="72"/>
      <c r="AE28" s="70">
        <v>5</v>
      </c>
      <c r="AF28" s="71"/>
      <c r="AG28" s="71"/>
      <c r="AH28" s="72"/>
      <c r="AI28" s="70">
        <v>6</v>
      </c>
      <c r="AJ28" s="71"/>
      <c r="AK28" s="71"/>
      <c r="AL28" s="71"/>
      <c r="AM28" s="72"/>
      <c r="AN28" s="70">
        <v>7</v>
      </c>
      <c r="AO28" s="71"/>
      <c r="AP28" s="71"/>
      <c r="AQ28" s="71"/>
      <c r="AR28" s="72"/>
      <c r="AS28" s="70">
        <v>8</v>
      </c>
      <c r="AT28" s="71"/>
      <c r="AU28" s="71"/>
      <c r="AV28" s="71"/>
      <c r="AW28" s="72"/>
      <c r="AX28" s="70">
        <v>9</v>
      </c>
      <c r="AY28" s="71"/>
      <c r="AZ28" s="71"/>
      <c r="BA28" s="72"/>
      <c r="BB28" s="70">
        <v>10</v>
      </c>
      <c r="BC28" s="71"/>
      <c r="BD28" s="71"/>
      <c r="BE28" s="71"/>
      <c r="BF28" s="72"/>
      <c r="BG28" s="70">
        <v>11</v>
      </c>
      <c r="BH28" s="71"/>
      <c r="BI28" s="71"/>
      <c r="BJ28" s="71"/>
      <c r="BK28" s="72"/>
      <c r="BL28" s="70">
        <v>12</v>
      </c>
      <c r="BM28" s="71"/>
      <c r="BN28" s="71"/>
      <c r="BO28" s="71"/>
      <c r="BP28" s="72"/>
      <c r="BQ28" s="70">
        <v>13</v>
      </c>
      <c r="BR28" s="71"/>
      <c r="BS28" s="71"/>
      <c r="BT28" s="72"/>
      <c r="BU28" s="70">
        <v>14</v>
      </c>
      <c r="BV28" s="71"/>
      <c r="BW28" s="71"/>
      <c r="BX28" s="71"/>
      <c r="BY28" s="72"/>
      <c r="BZ28" s="141"/>
    </row>
    <row r="29" spans="1:79" ht="13.5" hidden="1" customHeight="1" x14ac:dyDescent="0.2">
      <c r="A29" s="88" t="s">
        <v>56</v>
      </c>
      <c r="B29" s="89"/>
      <c r="C29" s="89"/>
      <c r="D29" s="90"/>
      <c r="E29" s="88" t="s">
        <v>57</v>
      </c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126" t="s">
        <v>65</v>
      </c>
      <c r="V29" s="127"/>
      <c r="W29" s="127"/>
      <c r="X29" s="127"/>
      <c r="Y29" s="128"/>
      <c r="Z29" s="126" t="s">
        <v>66</v>
      </c>
      <c r="AA29" s="127"/>
      <c r="AB29" s="127"/>
      <c r="AC29" s="127"/>
      <c r="AD29" s="128"/>
      <c r="AE29" s="88" t="s">
        <v>91</v>
      </c>
      <c r="AF29" s="89"/>
      <c r="AG29" s="89"/>
      <c r="AH29" s="90"/>
      <c r="AI29" s="108" t="s">
        <v>170</v>
      </c>
      <c r="AJ29" s="109"/>
      <c r="AK29" s="109"/>
      <c r="AL29" s="109"/>
      <c r="AM29" s="110"/>
      <c r="AN29" s="88" t="s">
        <v>67</v>
      </c>
      <c r="AO29" s="89"/>
      <c r="AP29" s="89"/>
      <c r="AQ29" s="89"/>
      <c r="AR29" s="90"/>
      <c r="AS29" s="88" t="s">
        <v>68</v>
      </c>
      <c r="AT29" s="89"/>
      <c r="AU29" s="89"/>
      <c r="AV29" s="89"/>
      <c r="AW29" s="90"/>
      <c r="AX29" s="88" t="s">
        <v>92</v>
      </c>
      <c r="AY29" s="89"/>
      <c r="AZ29" s="89"/>
      <c r="BA29" s="90"/>
      <c r="BB29" s="108" t="s">
        <v>170</v>
      </c>
      <c r="BC29" s="109"/>
      <c r="BD29" s="109"/>
      <c r="BE29" s="109"/>
      <c r="BF29" s="110"/>
      <c r="BG29" s="88" t="s">
        <v>58</v>
      </c>
      <c r="BH29" s="89"/>
      <c r="BI29" s="89"/>
      <c r="BJ29" s="89"/>
      <c r="BK29" s="90"/>
      <c r="BL29" s="88" t="s">
        <v>59</v>
      </c>
      <c r="BM29" s="89"/>
      <c r="BN29" s="89"/>
      <c r="BO29" s="89"/>
      <c r="BP29" s="90"/>
      <c r="BQ29" s="88" t="s">
        <v>93</v>
      </c>
      <c r="BR29" s="89"/>
      <c r="BS29" s="89"/>
      <c r="BT29" s="90"/>
      <c r="BU29" s="108" t="s">
        <v>170</v>
      </c>
      <c r="BV29" s="109"/>
      <c r="BW29" s="109"/>
      <c r="BX29" s="109"/>
      <c r="BY29" s="110"/>
      <c r="BZ29" s="141"/>
      <c r="CA29" t="s">
        <v>21</v>
      </c>
    </row>
    <row r="30" spans="1:79" s="8" customFormat="1" ht="12.75" customHeight="1" x14ac:dyDescent="0.2">
      <c r="A30" s="88"/>
      <c r="B30" s="89"/>
      <c r="C30" s="89"/>
      <c r="D30" s="90"/>
      <c r="E30" s="54" t="s">
        <v>172</v>
      </c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6"/>
      <c r="U30" s="107">
        <v>38000000</v>
      </c>
      <c r="V30" s="107"/>
      <c r="W30" s="107"/>
      <c r="X30" s="107"/>
      <c r="Y30" s="107"/>
      <c r="Z30" s="107" t="s">
        <v>173</v>
      </c>
      <c r="AA30" s="107"/>
      <c r="AB30" s="107"/>
      <c r="AC30" s="107"/>
      <c r="AD30" s="107"/>
      <c r="AE30" s="104" t="s">
        <v>173</v>
      </c>
      <c r="AF30" s="105"/>
      <c r="AG30" s="105"/>
      <c r="AH30" s="106"/>
      <c r="AI30" s="104">
        <f>IF(ISNUMBER(U30),U30,0)+IF(ISNUMBER(Z30),Z30,0)</f>
        <v>38000000</v>
      </c>
      <c r="AJ30" s="105"/>
      <c r="AK30" s="105"/>
      <c r="AL30" s="105"/>
      <c r="AM30" s="106"/>
      <c r="AN30" s="104">
        <v>28488500</v>
      </c>
      <c r="AO30" s="105"/>
      <c r="AP30" s="105"/>
      <c r="AQ30" s="105"/>
      <c r="AR30" s="106"/>
      <c r="AS30" s="104" t="s">
        <v>173</v>
      </c>
      <c r="AT30" s="105"/>
      <c r="AU30" s="105"/>
      <c r="AV30" s="105"/>
      <c r="AW30" s="106"/>
      <c r="AX30" s="104" t="s">
        <v>173</v>
      </c>
      <c r="AY30" s="105"/>
      <c r="AZ30" s="105"/>
      <c r="BA30" s="106"/>
      <c r="BB30" s="104">
        <f>IF(ISNUMBER(AN30),AN30,0)+IF(ISNUMBER(AS30),AS30,0)</f>
        <v>28488500</v>
      </c>
      <c r="BC30" s="105"/>
      <c r="BD30" s="105"/>
      <c r="BE30" s="105"/>
      <c r="BF30" s="106"/>
      <c r="BG30" s="104">
        <v>27000000</v>
      </c>
      <c r="BH30" s="105"/>
      <c r="BI30" s="105"/>
      <c r="BJ30" s="105"/>
      <c r="BK30" s="106"/>
      <c r="BL30" s="104" t="s">
        <v>173</v>
      </c>
      <c r="BM30" s="105"/>
      <c r="BN30" s="105"/>
      <c r="BO30" s="105"/>
      <c r="BP30" s="106"/>
      <c r="BQ30" s="104" t="s">
        <v>173</v>
      </c>
      <c r="BR30" s="105"/>
      <c r="BS30" s="105"/>
      <c r="BT30" s="106"/>
      <c r="BU30" s="104">
        <f>IF(ISNUMBER(BG30),BG30,0)+IF(ISNUMBER(BL30),BL30,0)</f>
        <v>27000000</v>
      </c>
      <c r="BV30" s="105"/>
      <c r="BW30" s="105"/>
      <c r="BX30" s="105"/>
      <c r="BY30" s="106"/>
      <c r="BZ30" s="21"/>
      <c r="CA30" s="8" t="s">
        <v>22</v>
      </c>
    </row>
    <row r="31" spans="1:79" s="8" customFormat="1" ht="25.5" customHeight="1" x14ac:dyDescent="0.2">
      <c r="A31" s="88"/>
      <c r="B31" s="89"/>
      <c r="C31" s="89"/>
      <c r="D31" s="90"/>
      <c r="E31" s="54" t="s">
        <v>174</v>
      </c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6"/>
      <c r="U31" s="107" t="s">
        <v>173</v>
      </c>
      <c r="V31" s="107"/>
      <c r="W31" s="107"/>
      <c r="X31" s="107"/>
      <c r="Y31" s="107"/>
      <c r="Z31" s="107">
        <v>15824100</v>
      </c>
      <c r="AA31" s="107"/>
      <c r="AB31" s="107"/>
      <c r="AC31" s="107"/>
      <c r="AD31" s="107"/>
      <c r="AE31" s="104">
        <v>15824100</v>
      </c>
      <c r="AF31" s="105"/>
      <c r="AG31" s="105"/>
      <c r="AH31" s="106"/>
      <c r="AI31" s="104">
        <f>IF(ISNUMBER(U31),U31,0)+IF(ISNUMBER(Z31),Z31,0)</f>
        <v>15824100</v>
      </c>
      <c r="AJ31" s="105"/>
      <c r="AK31" s="105"/>
      <c r="AL31" s="105"/>
      <c r="AM31" s="106"/>
      <c r="AN31" s="104" t="s">
        <v>173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 t="s">
        <v>173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0</v>
      </c>
      <c r="BV31" s="105"/>
      <c r="BW31" s="105"/>
      <c r="BX31" s="105"/>
      <c r="BY31" s="106"/>
      <c r="BZ31" s="21"/>
    </row>
    <row r="32" spans="1:79" s="4" customFormat="1" ht="12.75" customHeight="1" x14ac:dyDescent="0.2">
      <c r="A32" s="67"/>
      <c r="B32" s="68"/>
      <c r="C32" s="68"/>
      <c r="D32" s="69"/>
      <c r="E32" s="48" t="s">
        <v>147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/>
      <c r="U32" s="103">
        <v>38000000</v>
      </c>
      <c r="V32" s="103"/>
      <c r="W32" s="103"/>
      <c r="X32" s="103"/>
      <c r="Y32" s="103"/>
      <c r="Z32" s="103">
        <v>15824100</v>
      </c>
      <c r="AA32" s="103"/>
      <c r="AB32" s="103"/>
      <c r="AC32" s="103"/>
      <c r="AD32" s="103"/>
      <c r="AE32" s="100">
        <v>15824100</v>
      </c>
      <c r="AF32" s="101"/>
      <c r="AG32" s="101"/>
      <c r="AH32" s="102"/>
      <c r="AI32" s="100">
        <f>IF(ISNUMBER(U32),U32,0)+IF(ISNUMBER(Z32),Z32,0)</f>
        <v>53824100</v>
      </c>
      <c r="AJ32" s="101"/>
      <c r="AK32" s="101"/>
      <c r="AL32" s="101"/>
      <c r="AM32" s="102"/>
      <c r="AN32" s="100">
        <v>28488500</v>
      </c>
      <c r="AO32" s="101"/>
      <c r="AP32" s="101"/>
      <c r="AQ32" s="101"/>
      <c r="AR32" s="102"/>
      <c r="AS32" s="100">
        <v>0</v>
      </c>
      <c r="AT32" s="101"/>
      <c r="AU32" s="101"/>
      <c r="AV32" s="101"/>
      <c r="AW32" s="102"/>
      <c r="AX32" s="100">
        <v>0</v>
      </c>
      <c r="AY32" s="101"/>
      <c r="AZ32" s="101"/>
      <c r="BA32" s="102"/>
      <c r="BB32" s="100">
        <f>IF(ISNUMBER(AN32),AN32,0)+IF(ISNUMBER(AS32),AS32,0)</f>
        <v>28488500</v>
      </c>
      <c r="BC32" s="101"/>
      <c r="BD32" s="101"/>
      <c r="BE32" s="101"/>
      <c r="BF32" s="102"/>
      <c r="BG32" s="100">
        <v>27000000</v>
      </c>
      <c r="BH32" s="101"/>
      <c r="BI32" s="101"/>
      <c r="BJ32" s="101"/>
      <c r="BK32" s="102"/>
      <c r="BL32" s="100">
        <v>0</v>
      </c>
      <c r="BM32" s="101"/>
      <c r="BN32" s="101"/>
      <c r="BO32" s="101"/>
      <c r="BP32" s="102"/>
      <c r="BQ32" s="100">
        <v>0</v>
      </c>
      <c r="BR32" s="101"/>
      <c r="BS32" s="101"/>
      <c r="BT32" s="102"/>
      <c r="BU32" s="100">
        <f>IF(ISNUMBER(BG32),BG32,0)+IF(ISNUMBER(BL32),BL32,0)</f>
        <v>27000000</v>
      </c>
      <c r="BV32" s="101"/>
      <c r="BW32" s="101"/>
      <c r="BX32" s="101"/>
      <c r="BY32" s="102"/>
      <c r="BZ32" s="22"/>
    </row>
    <row r="33" spans="1:79" x14ac:dyDescent="0.2">
      <c r="BZ33" s="141"/>
    </row>
    <row r="34" spans="1:79" ht="14.25" customHeight="1" x14ac:dyDescent="0.2">
      <c r="A34" s="42" t="s">
        <v>233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Z34" s="141"/>
    </row>
    <row r="35" spans="1:79" ht="15" customHeight="1" x14ac:dyDescent="0.2">
      <c r="A35" s="73" t="s">
        <v>207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Z35" s="141"/>
    </row>
    <row r="36" spans="1:79" ht="22.5" customHeight="1" x14ac:dyDescent="0.2">
      <c r="A36" s="75" t="s">
        <v>2</v>
      </c>
      <c r="B36" s="76"/>
      <c r="C36" s="76"/>
      <c r="D36" s="77"/>
      <c r="E36" s="75" t="s">
        <v>19</v>
      </c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7"/>
      <c r="X36" s="70" t="s">
        <v>229</v>
      </c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2"/>
      <c r="AR36" s="58" t="s">
        <v>234</v>
      </c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Z36" s="141"/>
    </row>
    <row r="37" spans="1:79" ht="36" customHeight="1" x14ac:dyDescent="0.2">
      <c r="A37" s="78"/>
      <c r="B37" s="79"/>
      <c r="C37" s="79"/>
      <c r="D37" s="80"/>
      <c r="E37" s="78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80"/>
      <c r="X37" s="58" t="s">
        <v>4</v>
      </c>
      <c r="Y37" s="58"/>
      <c r="Z37" s="58"/>
      <c r="AA37" s="58"/>
      <c r="AB37" s="58"/>
      <c r="AC37" s="58" t="s">
        <v>3</v>
      </c>
      <c r="AD37" s="58"/>
      <c r="AE37" s="58"/>
      <c r="AF37" s="58"/>
      <c r="AG37" s="58"/>
      <c r="AH37" s="111" t="s">
        <v>116</v>
      </c>
      <c r="AI37" s="112"/>
      <c r="AJ37" s="112"/>
      <c r="AK37" s="112"/>
      <c r="AL37" s="113"/>
      <c r="AM37" s="70" t="s">
        <v>5</v>
      </c>
      <c r="AN37" s="71"/>
      <c r="AO37" s="71"/>
      <c r="AP37" s="71"/>
      <c r="AQ37" s="72"/>
      <c r="AR37" s="70" t="s">
        <v>4</v>
      </c>
      <c r="AS37" s="71"/>
      <c r="AT37" s="71"/>
      <c r="AU37" s="71"/>
      <c r="AV37" s="72"/>
      <c r="AW37" s="70" t="s">
        <v>3</v>
      </c>
      <c r="AX37" s="71"/>
      <c r="AY37" s="71"/>
      <c r="AZ37" s="71"/>
      <c r="BA37" s="72"/>
      <c r="BB37" s="111" t="s">
        <v>116</v>
      </c>
      <c r="BC37" s="112"/>
      <c r="BD37" s="112"/>
      <c r="BE37" s="112"/>
      <c r="BF37" s="113"/>
      <c r="BG37" s="70" t="s">
        <v>96</v>
      </c>
      <c r="BH37" s="71"/>
      <c r="BI37" s="71"/>
      <c r="BJ37" s="71"/>
      <c r="BK37" s="72"/>
      <c r="BZ37" s="141"/>
    </row>
    <row r="38" spans="1:79" ht="15" customHeight="1" x14ac:dyDescent="0.2">
      <c r="A38" s="70">
        <v>1</v>
      </c>
      <c r="B38" s="71"/>
      <c r="C38" s="71"/>
      <c r="D38" s="72"/>
      <c r="E38" s="70">
        <v>2</v>
      </c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  <c r="X38" s="58">
        <v>3</v>
      </c>
      <c r="Y38" s="58"/>
      <c r="Z38" s="58"/>
      <c r="AA38" s="58"/>
      <c r="AB38" s="58"/>
      <c r="AC38" s="58">
        <v>4</v>
      </c>
      <c r="AD38" s="58"/>
      <c r="AE38" s="58"/>
      <c r="AF38" s="58"/>
      <c r="AG38" s="58"/>
      <c r="AH38" s="58">
        <v>5</v>
      </c>
      <c r="AI38" s="58"/>
      <c r="AJ38" s="58"/>
      <c r="AK38" s="58"/>
      <c r="AL38" s="58"/>
      <c r="AM38" s="58">
        <v>6</v>
      </c>
      <c r="AN38" s="58"/>
      <c r="AO38" s="58"/>
      <c r="AP38" s="58"/>
      <c r="AQ38" s="58"/>
      <c r="AR38" s="70">
        <v>7</v>
      </c>
      <c r="AS38" s="71"/>
      <c r="AT38" s="71"/>
      <c r="AU38" s="71"/>
      <c r="AV38" s="72"/>
      <c r="AW38" s="70">
        <v>8</v>
      </c>
      <c r="AX38" s="71"/>
      <c r="AY38" s="71"/>
      <c r="AZ38" s="71"/>
      <c r="BA38" s="72"/>
      <c r="BB38" s="70">
        <v>9</v>
      </c>
      <c r="BC38" s="71"/>
      <c r="BD38" s="71"/>
      <c r="BE38" s="71"/>
      <c r="BF38" s="72"/>
      <c r="BG38" s="70">
        <v>10</v>
      </c>
      <c r="BH38" s="71"/>
      <c r="BI38" s="71"/>
      <c r="BJ38" s="71"/>
      <c r="BK38" s="72"/>
      <c r="BZ38" s="141"/>
    </row>
    <row r="39" spans="1:79" ht="20.25" hidden="1" customHeight="1" x14ac:dyDescent="0.2">
      <c r="A39" s="88" t="s">
        <v>56</v>
      </c>
      <c r="B39" s="89"/>
      <c r="C39" s="89"/>
      <c r="D39" s="90"/>
      <c r="E39" s="88" t="s">
        <v>57</v>
      </c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90"/>
      <c r="X39" s="53" t="s">
        <v>60</v>
      </c>
      <c r="Y39" s="53"/>
      <c r="Z39" s="53"/>
      <c r="AA39" s="53"/>
      <c r="AB39" s="53"/>
      <c r="AC39" s="53" t="s">
        <v>61</v>
      </c>
      <c r="AD39" s="53"/>
      <c r="AE39" s="53"/>
      <c r="AF39" s="53"/>
      <c r="AG39" s="53"/>
      <c r="AH39" s="88" t="s">
        <v>94</v>
      </c>
      <c r="AI39" s="89"/>
      <c r="AJ39" s="89"/>
      <c r="AK39" s="89"/>
      <c r="AL39" s="90"/>
      <c r="AM39" s="108" t="s">
        <v>171</v>
      </c>
      <c r="AN39" s="109"/>
      <c r="AO39" s="109"/>
      <c r="AP39" s="109"/>
      <c r="AQ39" s="110"/>
      <c r="AR39" s="88" t="s">
        <v>62</v>
      </c>
      <c r="AS39" s="89"/>
      <c r="AT39" s="89"/>
      <c r="AU39" s="89"/>
      <c r="AV39" s="90"/>
      <c r="AW39" s="88" t="s">
        <v>63</v>
      </c>
      <c r="AX39" s="89"/>
      <c r="AY39" s="89"/>
      <c r="AZ39" s="89"/>
      <c r="BA39" s="90"/>
      <c r="BB39" s="88" t="s">
        <v>95</v>
      </c>
      <c r="BC39" s="89"/>
      <c r="BD39" s="89"/>
      <c r="BE39" s="89"/>
      <c r="BF39" s="90"/>
      <c r="BG39" s="108" t="s">
        <v>171</v>
      </c>
      <c r="BH39" s="109"/>
      <c r="BI39" s="109"/>
      <c r="BJ39" s="109"/>
      <c r="BK39" s="110"/>
      <c r="BZ39" s="141"/>
      <c r="CA39" t="s">
        <v>23</v>
      </c>
    </row>
    <row r="40" spans="1:79" s="8" customFormat="1" ht="12.75" customHeight="1" x14ac:dyDescent="0.2">
      <c r="A40" s="88"/>
      <c r="B40" s="89"/>
      <c r="C40" s="89"/>
      <c r="D40" s="90"/>
      <c r="E40" s="54" t="s">
        <v>172</v>
      </c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6"/>
      <c r="X40" s="104">
        <v>27000000</v>
      </c>
      <c r="Y40" s="105"/>
      <c r="Z40" s="105"/>
      <c r="AA40" s="105"/>
      <c r="AB40" s="106"/>
      <c r="AC40" s="104" t="s">
        <v>173</v>
      </c>
      <c r="AD40" s="105"/>
      <c r="AE40" s="105"/>
      <c r="AF40" s="105"/>
      <c r="AG40" s="106"/>
      <c r="AH40" s="104" t="s">
        <v>173</v>
      </c>
      <c r="AI40" s="105"/>
      <c r="AJ40" s="105"/>
      <c r="AK40" s="105"/>
      <c r="AL40" s="106"/>
      <c r="AM40" s="104">
        <f>IF(ISNUMBER(X40),X40,0)+IF(ISNUMBER(AC40),AC40,0)</f>
        <v>27000000</v>
      </c>
      <c r="AN40" s="105"/>
      <c r="AO40" s="105"/>
      <c r="AP40" s="105"/>
      <c r="AQ40" s="106"/>
      <c r="AR40" s="104">
        <v>28350000</v>
      </c>
      <c r="AS40" s="105"/>
      <c r="AT40" s="105"/>
      <c r="AU40" s="105"/>
      <c r="AV40" s="106"/>
      <c r="AW40" s="104" t="s">
        <v>173</v>
      </c>
      <c r="AX40" s="105"/>
      <c r="AY40" s="105"/>
      <c r="AZ40" s="105"/>
      <c r="BA40" s="106"/>
      <c r="BB40" s="104" t="s">
        <v>173</v>
      </c>
      <c r="BC40" s="105"/>
      <c r="BD40" s="105"/>
      <c r="BE40" s="105"/>
      <c r="BF40" s="106"/>
      <c r="BG40" s="107">
        <f>IF(ISNUMBER(AR40),AR40,0)+IF(ISNUMBER(AW40),AW40,0)</f>
        <v>28350000</v>
      </c>
      <c r="BH40" s="107"/>
      <c r="BI40" s="107"/>
      <c r="BJ40" s="107"/>
      <c r="BK40" s="107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8" t="s">
        <v>24</v>
      </c>
    </row>
    <row r="41" spans="1:79" s="8" customFormat="1" ht="25.5" customHeight="1" x14ac:dyDescent="0.2">
      <c r="A41" s="88"/>
      <c r="B41" s="89"/>
      <c r="C41" s="89"/>
      <c r="D41" s="90"/>
      <c r="E41" s="54" t="s">
        <v>174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6"/>
      <c r="X41" s="104" t="s">
        <v>173</v>
      </c>
      <c r="Y41" s="105"/>
      <c r="Z41" s="105"/>
      <c r="AA41" s="105"/>
      <c r="AB41" s="106"/>
      <c r="AC41" s="104">
        <v>0</v>
      </c>
      <c r="AD41" s="105"/>
      <c r="AE41" s="105"/>
      <c r="AF41" s="105"/>
      <c r="AG41" s="106"/>
      <c r="AH41" s="104">
        <v>0</v>
      </c>
      <c r="AI41" s="105"/>
      <c r="AJ41" s="105"/>
      <c r="AK41" s="105"/>
      <c r="AL41" s="106"/>
      <c r="AM41" s="104">
        <f>IF(ISNUMBER(X41),X41,0)+IF(ISNUMBER(AC41),AC41,0)</f>
        <v>0</v>
      </c>
      <c r="AN41" s="105"/>
      <c r="AO41" s="105"/>
      <c r="AP41" s="105"/>
      <c r="AQ41" s="106"/>
      <c r="AR41" s="104" t="s">
        <v>173</v>
      </c>
      <c r="AS41" s="105"/>
      <c r="AT41" s="105"/>
      <c r="AU41" s="105"/>
      <c r="AV41" s="106"/>
      <c r="AW41" s="104">
        <v>0</v>
      </c>
      <c r="AX41" s="105"/>
      <c r="AY41" s="105"/>
      <c r="AZ41" s="105"/>
      <c r="BA41" s="106"/>
      <c r="BB41" s="104">
        <v>0</v>
      </c>
      <c r="BC41" s="105"/>
      <c r="BD41" s="105"/>
      <c r="BE41" s="105"/>
      <c r="BF41" s="106"/>
      <c r="BG41" s="107">
        <f>IF(ISNUMBER(AR41),AR41,0)+IF(ISNUMBER(AW41),AW41,0)</f>
        <v>0</v>
      </c>
      <c r="BH41" s="107"/>
      <c r="BI41" s="107"/>
      <c r="BJ41" s="107"/>
      <c r="BK41" s="107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</row>
    <row r="42" spans="1:79" s="4" customFormat="1" ht="12.75" customHeight="1" x14ac:dyDescent="0.2">
      <c r="A42" s="67"/>
      <c r="B42" s="68"/>
      <c r="C42" s="68"/>
      <c r="D42" s="69"/>
      <c r="E42" s="48" t="s">
        <v>147</v>
      </c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50"/>
      <c r="X42" s="100">
        <v>27000000</v>
      </c>
      <c r="Y42" s="101"/>
      <c r="Z42" s="101"/>
      <c r="AA42" s="101"/>
      <c r="AB42" s="102"/>
      <c r="AC42" s="100">
        <v>0</v>
      </c>
      <c r="AD42" s="101"/>
      <c r="AE42" s="101"/>
      <c r="AF42" s="101"/>
      <c r="AG42" s="102"/>
      <c r="AH42" s="100">
        <v>0</v>
      </c>
      <c r="AI42" s="101"/>
      <c r="AJ42" s="101"/>
      <c r="AK42" s="101"/>
      <c r="AL42" s="102"/>
      <c r="AM42" s="100">
        <f>IF(ISNUMBER(X42),X42,0)+IF(ISNUMBER(AC42),AC42,0)</f>
        <v>27000000</v>
      </c>
      <c r="AN42" s="101"/>
      <c r="AO42" s="101"/>
      <c r="AP42" s="101"/>
      <c r="AQ42" s="102"/>
      <c r="AR42" s="100">
        <v>28350000</v>
      </c>
      <c r="AS42" s="101"/>
      <c r="AT42" s="101"/>
      <c r="AU42" s="101"/>
      <c r="AV42" s="102"/>
      <c r="AW42" s="100">
        <v>0</v>
      </c>
      <c r="AX42" s="101"/>
      <c r="AY42" s="101"/>
      <c r="AZ42" s="101"/>
      <c r="BA42" s="102"/>
      <c r="BB42" s="100">
        <v>0</v>
      </c>
      <c r="BC42" s="101"/>
      <c r="BD42" s="101"/>
      <c r="BE42" s="101"/>
      <c r="BF42" s="102"/>
      <c r="BG42" s="103">
        <f>IF(ISNUMBER(AR42),AR42,0)+IF(ISNUMBER(AW42),AW42,0)</f>
        <v>28350000</v>
      </c>
      <c r="BH42" s="103"/>
      <c r="BI42" s="103"/>
      <c r="BJ42" s="103"/>
      <c r="BK42" s="103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</row>
    <row r="43" spans="1:79" s="2" customFormat="1" ht="12.75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142"/>
    </row>
    <row r="44" spans="1:79" x14ac:dyDescent="0.2">
      <c r="BZ44" s="141"/>
    </row>
    <row r="45" spans="1:79" s="10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32"/>
    </row>
    <row r="46" spans="1:79" ht="14.25" customHeight="1" x14ac:dyDescent="0.2">
      <c r="A46" s="42" t="s">
        <v>219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141"/>
    </row>
    <row r="47" spans="1:79" ht="15" customHeight="1" x14ac:dyDescent="0.2">
      <c r="A47" s="59" t="s">
        <v>207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141"/>
    </row>
    <row r="48" spans="1:79" ht="23.1" customHeight="1" x14ac:dyDescent="0.2">
      <c r="A48" s="117" t="s">
        <v>118</v>
      </c>
      <c r="B48" s="118"/>
      <c r="C48" s="118"/>
      <c r="D48" s="119"/>
      <c r="E48" s="58" t="s">
        <v>19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70" t="s">
        <v>208</v>
      </c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2"/>
      <c r="AN48" s="70" t="s">
        <v>211</v>
      </c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2"/>
      <c r="BG48" s="70" t="s">
        <v>218</v>
      </c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2"/>
      <c r="BZ48" s="141"/>
    </row>
    <row r="49" spans="1:79" ht="48.75" customHeight="1" x14ac:dyDescent="0.2">
      <c r="A49" s="120"/>
      <c r="B49" s="121"/>
      <c r="C49" s="121"/>
      <c r="D49" s="122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70" t="s">
        <v>4</v>
      </c>
      <c r="V49" s="71"/>
      <c r="W49" s="71"/>
      <c r="X49" s="71"/>
      <c r="Y49" s="72"/>
      <c r="Z49" s="70" t="s">
        <v>3</v>
      </c>
      <c r="AA49" s="71"/>
      <c r="AB49" s="71"/>
      <c r="AC49" s="71"/>
      <c r="AD49" s="72"/>
      <c r="AE49" s="111" t="s">
        <v>116</v>
      </c>
      <c r="AF49" s="112"/>
      <c r="AG49" s="112"/>
      <c r="AH49" s="113"/>
      <c r="AI49" s="70" t="s">
        <v>5</v>
      </c>
      <c r="AJ49" s="71"/>
      <c r="AK49" s="71"/>
      <c r="AL49" s="71"/>
      <c r="AM49" s="72"/>
      <c r="AN49" s="70" t="s">
        <v>4</v>
      </c>
      <c r="AO49" s="71"/>
      <c r="AP49" s="71"/>
      <c r="AQ49" s="71"/>
      <c r="AR49" s="72"/>
      <c r="AS49" s="70" t="s">
        <v>3</v>
      </c>
      <c r="AT49" s="71"/>
      <c r="AU49" s="71"/>
      <c r="AV49" s="71"/>
      <c r="AW49" s="72"/>
      <c r="AX49" s="111" t="s">
        <v>116</v>
      </c>
      <c r="AY49" s="112"/>
      <c r="AZ49" s="112"/>
      <c r="BA49" s="113"/>
      <c r="BB49" s="70" t="s">
        <v>96</v>
      </c>
      <c r="BC49" s="71"/>
      <c r="BD49" s="71"/>
      <c r="BE49" s="71"/>
      <c r="BF49" s="72"/>
      <c r="BG49" s="70" t="s">
        <v>4</v>
      </c>
      <c r="BH49" s="71"/>
      <c r="BI49" s="71"/>
      <c r="BJ49" s="71"/>
      <c r="BK49" s="72"/>
      <c r="BL49" s="70" t="s">
        <v>3</v>
      </c>
      <c r="BM49" s="71"/>
      <c r="BN49" s="71"/>
      <c r="BO49" s="71"/>
      <c r="BP49" s="72"/>
      <c r="BQ49" s="111" t="s">
        <v>116</v>
      </c>
      <c r="BR49" s="112"/>
      <c r="BS49" s="112"/>
      <c r="BT49" s="113"/>
      <c r="BU49" s="70" t="s">
        <v>97</v>
      </c>
      <c r="BV49" s="71"/>
      <c r="BW49" s="71"/>
      <c r="BX49" s="71"/>
      <c r="BY49" s="72"/>
      <c r="BZ49" s="141"/>
    </row>
    <row r="50" spans="1:79" ht="15" customHeight="1" x14ac:dyDescent="0.2">
      <c r="A50" s="70">
        <v>1</v>
      </c>
      <c r="B50" s="71"/>
      <c r="C50" s="71"/>
      <c r="D50" s="72"/>
      <c r="E50" s="70">
        <v>2</v>
      </c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2"/>
      <c r="U50" s="70">
        <v>3</v>
      </c>
      <c r="V50" s="71"/>
      <c r="W50" s="71"/>
      <c r="X50" s="71"/>
      <c r="Y50" s="72"/>
      <c r="Z50" s="70">
        <v>4</v>
      </c>
      <c r="AA50" s="71"/>
      <c r="AB50" s="71"/>
      <c r="AC50" s="71"/>
      <c r="AD50" s="72"/>
      <c r="AE50" s="70">
        <v>5</v>
      </c>
      <c r="AF50" s="71"/>
      <c r="AG50" s="71"/>
      <c r="AH50" s="72"/>
      <c r="AI50" s="70">
        <v>6</v>
      </c>
      <c r="AJ50" s="71"/>
      <c r="AK50" s="71"/>
      <c r="AL50" s="71"/>
      <c r="AM50" s="72"/>
      <c r="AN50" s="70">
        <v>7</v>
      </c>
      <c r="AO50" s="71"/>
      <c r="AP50" s="71"/>
      <c r="AQ50" s="71"/>
      <c r="AR50" s="72"/>
      <c r="AS50" s="70">
        <v>8</v>
      </c>
      <c r="AT50" s="71"/>
      <c r="AU50" s="71"/>
      <c r="AV50" s="71"/>
      <c r="AW50" s="72"/>
      <c r="AX50" s="70">
        <v>9</v>
      </c>
      <c r="AY50" s="71"/>
      <c r="AZ50" s="71"/>
      <c r="BA50" s="72"/>
      <c r="BB50" s="70">
        <v>10</v>
      </c>
      <c r="BC50" s="71"/>
      <c r="BD50" s="71"/>
      <c r="BE50" s="71"/>
      <c r="BF50" s="72"/>
      <c r="BG50" s="70">
        <v>11</v>
      </c>
      <c r="BH50" s="71"/>
      <c r="BI50" s="71"/>
      <c r="BJ50" s="71"/>
      <c r="BK50" s="72"/>
      <c r="BL50" s="70">
        <v>12</v>
      </c>
      <c r="BM50" s="71"/>
      <c r="BN50" s="71"/>
      <c r="BO50" s="71"/>
      <c r="BP50" s="72"/>
      <c r="BQ50" s="70">
        <v>13</v>
      </c>
      <c r="BR50" s="71"/>
      <c r="BS50" s="71"/>
      <c r="BT50" s="72"/>
      <c r="BU50" s="70">
        <v>14</v>
      </c>
      <c r="BV50" s="71"/>
      <c r="BW50" s="71"/>
      <c r="BX50" s="71"/>
      <c r="BY50" s="72"/>
      <c r="BZ50" s="141"/>
    </row>
    <row r="51" spans="1:79" s="1" customFormat="1" ht="12.75" hidden="1" customHeight="1" x14ac:dyDescent="0.2">
      <c r="A51" s="88" t="s">
        <v>64</v>
      </c>
      <c r="B51" s="89"/>
      <c r="C51" s="89"/>
      <c r="D51" s="90"/>
      <c r="E51" s="88" t="s">
        <v>57</v>
      </c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90"/>
      <c r="U51" s="88" t="s">
        <v>65</v>
      </c>
      <c r="V51" s="89"/>
      <c r="W51" s="89"/>
      <c r="X51" s="89"/>
      <c r="Y51" s="90"/>
      <c r="Z51" s="88" t="s">
        <v>66</v>
      </c>
      <c r="AA51" s="89"/>
      <c r="AB51" s="89"/>
      <c r="AC51" s="89"/>
      <c r="AD51" s="90"/>
      <c r="AE51" s="88" t="s">
        <v>91</v>
      </c>
      <c r="AF51" s="89"/>
      <c r="AG51" s="89"/>
      <c r="AH51" s="90"/>
      <c r="AI51" s="108" t="s">
        <v>170</v>
      </c>
      <c r="AJ51" s="109"/>
      <c r="AK51" s="109"/>
      <c r="AL51" s="109"/>
      <c r="AM51" s="110"/>
      <c r="AN51" s="88" t="s">
        <v>67</v>
      </c>
      <c r="AO51" s="89"/>
      <c r="AP51" s="89"/>
      <c r="AQ51" s="89"/>
      <c r="AR51" s="90"/>
      <c r="AS51" s="88" t="s">
        <v>68</v>
      </c>
      <c r="AT51" s="89"/>
      <c r="AU51" s="89"/>
      <c r="AV51" s="89"/>
      <c r="AW51" s="90"/>
      <c r="AX51" s="88" t="s">
        <v>92</v>
      </c>
      <c r="AY51" s="89"/>
      <c r="AZ51" s="89"/>
      <c r="BA51" s="90"/>
      <c r="BB51" s="108" t="s">
        <v>170</v>
      </c>
      <c r="BC51" s="109"/>
      <c r="BD51" s="109"/>
      <c r="BE51" s="109"/>
      <c r="BF51" s="110"/>
      <c r="BG51" s="88" t="s">
        <v>58</v>
      </c>
      <c r="BH51" s="89"/>
      <c r="BI51" s="89"/>
      <c r="BJ51" s="89"/>
      <c r="BK51" s="90"/>
      <c r="BL51" s="88" t="s">
        <v>59</v>
      </c>
      <c r="BM51" s="89"/>
      <c r="BN51" s="89"/>
      <c r="BO51" s="89"/>
      <c r="BP51" s="90"/>
      <c r="BQ51" s="88" t="s">
        <v>93</v>
      </c>
      <c r="BR51" s="89"/>
      <c r="BS51" s="89"/>
      <c r="BT51" s="90"/>
      <c r="BU51" s="108" t="s">
        <v>170</v>
      </c>
      <c r="BV51" s="109"/>
      <c r="BW51" s="109"/>
      <c r="BX51" s="109"/>
      <c r="BY51" s="110"/>
      <c r="BZ51" s="143"/>
      <c r="CA51" t="s">
        <v>25</v>
      </c>
    </row>
    <row r="52" spans="1:79" s="8" customFormat="1" ht="25.5" customHeight="1" x14ac:dyDescent="0.2">
      <c r="A52" s="88">
        <v>2610</v>
      </c>
      <c r="B52" s="89"/>
      <c r="C52" s="89"/>
      <c r="D52" s="90"/>
      <c r="E52" s="54" t="s">
        <v>175</v>
      </c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6"/>
      <c r="U52" s="104">
        <v>38000000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38000000</v>
      </c>
      <c r="AJ52" s="105"/>
      <c r="AK52" s="105"/>
      <c r="AL52" s="105"/>
      <c r="AM52" s="106"/>
      <c r="AN52" s="104">
        <v>28488500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28488500</v>
      </c>
      <c r="BC52" s="105"/>
      <c r="BD52" s="105"/>
      <c r="BE52" s="105"/>
      <c r="BF52" s="106"/>
      <c r="BG52" s="104">
        <v>27000000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27000000</v>
      </c>
      <c r="BV52" s="105"/>
      <c r="BW52" s="105"/>
      <c r="BX52" s="105"/>
      <c r="BY52" s="106"/>
      <c r="BZ52" s="21"/>
      <c r="CA52" s="8" t="s">
        <v>26</v>
      </c>
    </row>
    <row r="53" spans="1:79" s="8" customFormat="1" ht="25.5" customHeight="1" x14ac:dyDescent="0.2">
      <c r="A53" s="88">
        <v>3110</v>
      </c>
      <c r="B53" s="89"/>
      <c r="C53" s="89"/>
      <c r="D53" s="90"/>
      <c r="E53" s="54" t="s">
        <v>176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6"/>
      <c r="U53" s="104">
        <v>0</v>
      </c>
      <c r="V53" s="105"/>
      <c r="W53" s="105"/>
      <c r="X53" s="105"/>
      <c r="Y53" s="106"/>
      <c r="Z53" s="104">
        <v>15824100</v>
      </c>
      <c r="AA53" s="105"/>
      <c r="AB53" s="105"/>
      <c r="AC53" s="105"/>
      <c r="AD53" s="106"/>
      <c r="AE53" s="104">
        <v>15824100</v>
      </c>
      <c r="AF53" s="105"/>
      <c r="AG53" s="105"/>
      <c r="AH53" s="106"/>
      <c r="AI53" s="104">
        <f>IF(ISNUMBER(U53),U53,0)+IF(ISNUMBER(Z53),Z53,0)</f>
        <v>15824100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  <c r="BZ53" s="21"/>
    </row>
    <row r="54" spans="1:79" s="4" customFormat="1" ht="12.75" customHeight="1" x14ac:dyDescent="0.2">
      <c r="A54" s="67"/>
      <c r="B54" s="68"/>
      <c r="C54" s="68"/>
      <c r="D54" s="69"/>
      <c r="E54" s="48" t="s">
        <v>147</v>
      </c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50"/>
      <c r="U54" s="100">
        <v>38000000</v>
      </c>
      <c r="V54" s="101"/>
      <c r="W54" s="101"/>
      <c r="X54" s="101"/>
      <c r="Y54" s="102"/>
      <c r="Z54" s="100">
        <v>15824100</v>
      </c>
      <c r="AA54" s="101"/>
      <c r="AB54" s="101"/>
      <c r="AC54" s="101"/>
      <c r="AD54" s="102"/>
      <c r="AE54" s="100">
        <v>15824100</v>
      </c>
      <c r="AF54" s="101"/>
      <c r="AG54" s="101"/>
      <c r="AH54" s="102"/>
      <c r="AI54" s="100">
        <f>IF(ISNUMBER(U54),U54,0)+IF(ISNUMBER(Z54),Z54,0)</f>
        <v>53824100</v>
      </c>
      <c r="AJ54" s="101"/>
      <c r="AK54" s="101"/>
      <c r="AL54" s="101"/>
      <c r="AM54" s="102"/>
      <c r="AN54" s="100">
        <v>28488500</v>
      </c>
      <c r="AO54" s="101"/>
      <c r="AP54" s="101"/>
      <c r="AQ54" s="101"/>
      <c r="AR54" s="102"/>
      <c r="AS54" s="100">
        <v>0</v>
      </c>
      <c r="AT54" s="101"/>
      <c r="AU54" s="101"/>
      <c r="AV54" s="101"/>
      <c r="AW54" s="102"/>
      <c r="AX54" s="100">
        <v>0</v>
      </c>
      <c r="AY54" s="101"/>
      <c r="AZ54" s="101"/>
      <c r="BA54" s="102"/>
      <c r="BB54" s="100">
        <f>IF(ISNUMBER(AN54),AN54,0)+IF(ISNUMBER(AS54),AS54,0)</f>
        <v>28488500</v>
      </c>
      <c r="BC54" s="101"/>
      <c r="BD54" s="101"/>
      <c r="BE54" s="101"/>
      <c r="BF54" s="102"/>
      <c r="BG54" s="100">
        <v>27000000</v>
      </c>
      <c r="BH54" s="101"/>
      <c r="BI54" s="101"/>
      <c r="BJ54" s="101"/>
      <c r="BK54" s="102"/>
      <c r="BL54" s="100">
        <v>0</v>
      </c>
      <c r="BM54" s="101"/>
      <c r="BN54" s="101"/>
      <c r="BO54" s="101"/>
      <c r="BP54" s="102"/>
      <c r="BQ54" s="100">
        <v>0</v>
      </c>
      <c r="BR54" s="101"/>
      <c r="BS54" s="101"/>
      <c r="BT54" s="102"/>
      <c r="BU54" s="100">
        <f>IF(ISNUMBER(BG54),BG54,0)+IF(ISNUMBER(BL54),BL54,0)</f>
        <v>27000000</v>
      </c>
      <c r="BV54" s="101"/>
      <c r="BW54" s="101"/>
      <c r="BX54" s="101"/>
      <c r="BY54" s="102"/>
      <c r="BZ54" s="22"/>
    </row>
    <row r="55" spans="1:79" x14ac:dyDescent="0.2">
      <c r="BZ55" s="141"/>
    </row>
    <row r="56" spans="1:79" ht="14.25" customHeight="1" x14ac:dyDescent="0.2">
      <c r="A56" s="42" t="s">
        <v>220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Z56" s="141"/>
    </row>
    <row r="57" spans="1:79" ht="15" customHeight="1" x14ac:dyDescent="0.2">
      <c r="A57" s="73" t="s">
        <v>207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141"/>
    </row>
    <row r="58" spans="1:79" ht="23.1" customHeight="1" x14ac:dyDescent="0.2">
      <c r="A58" s="117" t="s">
        <v>119</v>
      </c>
      <c r="B58" s="118"/>
      <c r="C58" s="118"/>
      <c r="D58" s="118"/>
      <c r="E58" s="119"/>
      <c r="F58" s="58" t="s">
        <v>19</v>
      </c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70" t="s">
        <v>208</v>
      </c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2"/>
      <c r="AN58" s="70" t="s">
        <v>211</v>
      </c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2"/>
      <c r="BG58" s="70" t="s">
        <v>218</v>
      </c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2"/>
      <c r="BZ58" s="141"/>
    </row>
    <row r="59" spans="1:79" ht="51.75" customHeight="1" x14ac:dyDescent="0.2">
      <c r="A59" s="120"/>
      <c r="B59" s="121"/>
      <c r="C59" s="121"/>
      <c r="D59" s="121"/>
      <c r="E59" s="122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70" t="s">
        <v>4</v>
      </c>
      <c r="V59" s="71"/>
      <c r="W59" s="71"/>
      <c r="X59" s="71"/>
      <c r="Y59" s="72"/>
      <c r="Z59" s="70" t="s">
        <v>3</v>
      </c>
      <c r="AA59" s="71"/>
      <c r="AB59" s="71"/>
      <c r="AC59" s="71"/>
      <c r="AD59" s="72"/>
      <c r="AE59" s="111" t="s">
        <v>116</v>
      </c>
      <c r="AF59" s="112"/>
      <c r="AG59" s="112"/>
      <c r="AH59" s="113"/>
      <c r="AI59" s="70" t="s">
        <v>5</v>
      </c>
      <c r="AJ59" s="71"/>
      <c r="AK59" s="71"/>
      <c r="AL59" s="71"/>
      <c r="AM59" s="72"/>
      <c r="AN59" s="70" t="s">
        <v>4</v>
      </c>
      <c r="AO59" s="71"/>
      <c r="AP59" s="71"/>
      <c r="AQ59" s="71"/>
      <c r="AR59" s="72"/>
      <c r="AS59" s="70" t="s">
        <v>3</v>
      </c>
      <c r="AT59" s="71"/>
      <c r="AU59" s="71"/>
      <c r="AV59" s="71"/>
      <c r="AW59" s="72"/>
      <c r="AX59" s="111" t="s">
        <v>116</v>
      </c>
      <c r="AY59" s="112"/>
      <c r="AZ59" s="112"/>
      <c r="BA59" s="113"/>
      <c r="BB59" s="70" t="s">
        <v>96</v>
      </c>
      <c r="BC59" s="71"/>
      <c r="BD59" s="71"/>
      <c r="BE59" s="71"/>
      <c r="BF59" s="72"/>
      <c r="BG59" s="70" t="s">
        <v>4</v>
      </c>
      <c r="BH59" s="71"/>
      <c r="BI59" s="71"/>
      <c r="BJ59" s="71"/>
      <c r="BK59" s="72"/>
      <c r="BL59" s="70" t="s">
        <v>3</v>
      </c>
      <c r="BM59" s="71"/>
      <c r="BN59" s="71"/>
      <c r="BO59" s="71"/>
      <c r="BP59" s="72"/>
      <c r="BQ59" s="111" t="s">
        <v>116</v>
      </c>
      <c r="BR59" s="112"/>
      <c r="BS59" s="112"/>
      <c r="BT59" s="113"/>
      <c r="BU59" s="58" t="s">
        <v>97</v>
      </c>
      <c r="BV59" s="58"/>
      <c r="BW59" s="58"/>
      <c r="BX59" s="58"/>
      <c r="BY59" s="58"/>
      <c r="BZ59" s="141"/>
    </row>
    <row r="60" spans="1:79" ht="15" customHeight="1" x14ac:dyDescent="0.2">
      <c r="A60" s="70">
        <v>1</v>
      </c>
      <c r="B60" s="71"/>
      <c r="C60" s="71"/>
      <c r="D60" s="71"/>
      <c r="E60" s="72"/>
      <c r="F60" s="70">
        <v>2</v>
      </c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2"/>
      <c r="U60" s="70">
        <v>3</v>
      </c>
      <c r="V60" s="71"/>
      <c r="W60" s="71"/>
      <c r="X60" s="71"/>
      <c r="Y60" s="72"/>
      <c r="Z60" s="70">
        <v>4</v>
      </c>
      <c r="AA60" s="71"/>
      <c r="AB60" s="71"/>
      <c r="AC60" s="71"/>
      <c r="AD60" s="72"/>
      <c r="AE60" s="70">
        <v>5</v>
      </c>
      <c r="AF60" s="71"/>
      <c r="AG60" s="71"/>
      <c r="AH60" s="72"/>
      <c r="AI60" s="70">
        <v>6</v>
      </c>
      <c r="AJ60" s="71"/>
      <c r="AK60" s="71"/>
      <c r="AL60" s="71"/>
      <c r="AM60" s="72"/>
      <c r="AN60" s="70">
        <v>7</v>
      </c>
      <c r="AO60" s="71"/>
      <c r="AP60" s="71"/>
      <c r="AQ60" s="71"/>
      <c r="AR60" s="72"/>
      <c r="AS60" s="70">
        <v>8</v>
      </c>
      <c r="AT60" s="71"/>
      <c r="AU60" s="71"/>
      <c r="AV60" s="71"/>
      <c r="AW60" s="72"/>
      <c r="AX60" s="70">
        <v>9</v>
      </c>
      <c r="AY60" s="71"/>
      <c r="AZ60" s="71"/>
      <c r="BA60" s="72"/>
      <c r="BB60" s="70">
        <v>10</v>
      </c>
      <c r="BC60" s="71"/>
      <c r="BD60" s="71"/>
      <c r="BE60" s="71"/>
      <c r="BF60" s="72"/>
      <c r="BG60" s="70">
        <v>11</v>
      </c>
      <c r="BH60" s="71"/>
      <c r="BI60" s="71"/>
      <c r="BJ60" s="71"/>
      <c r="BK60" s="72"/>
      <c r="BL60" s="70">
        <v>12</v>
      </c>
      <c r="BM60" s="71"/>
      <c r="BN60" s="71"/>
      <c r="BO60" s="71"/>
      <c r="BP60" s="72"/>
      <c r="BQ60" s="70">
        <v>13</v>
      </c>
      <c r="BR60" s="71"/>
      <c r="BS60" s="71"/>
      <c r="BT60" s="72"/>
      <c r="BU60" s="58">
        <v>14</v>
      </c>
      <c r="BV60" s="58"/>
      <c r="BW60" s="58"/>
      <c r="BX60" s="58"/>
      <c r="BY60" s="58"/>
      <c r="BZ60" s="141"/>
    </row>
    <row r="61" spans="1:79" s="1" customFormat="1" ht="13.5" hidden="1" customHeight="1" x14ac:dyDescent="0.2">
      <c r="A61" s="88" t="s">
        <v>64</v>
      </c>
      <c r="B61" s="89"/>
      <c r="C61" s="89"/>
      <c r="D61" s="89"/>
      <c r="E61" s="90"/>
      <c r="F61" s="88" t="s">
        <v>57</v>
      </c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90"/>
      <c r="U61" s="88" t="s">
        <v>65</v>
      </c>
      <c r="V61" s="89"/>
      <c r="W61" s="89"/>
      <c r="X61" s="89"/>
      <c r="Y61" s="90"/>
      <c r="Z61" s="88" t="s">
        <v>66</v>
      </c>
      <c r="AA61" s="89"/>
      <c r="AB61" s="89"/>
      <c r="AC61" s="89"/>
      <c r="AD61" s="90"/>
      <c r="AE61" s="88" t="s">
        <v>91</v>
      </c>
      <c r="AF61" s="89"/>
      <c r="AG61" s="89"/>
      <c r="AH61" s="90"/>
      <c r="AI61" s="108" t="s">
        <v>170</v>
      </c>
      <c r="AJ61" s="109"/>
      <c r="AK61" s="109"/>
      <c r="AL61" s="109"/>
      <c r="AM61" s="110"/>
      <c r="AN61" s="88" t="s">
        <v>67</v>
      </c>
      <c r="AO61" s="89"/>
      <c r="AP61" s="89"/>
      <c r="AQ61" s="89"/>
      <c r="AR61" s="90"/>
      <c r="AS61" s="88" t="s">
        <v>68</v>
      </c>
      <c r="AT61" s="89"/>
      <c r="AU61" s="89"/>
      <c r="AV61" s="89"/>
      <c r="AW61" s="90"/>
      <c r="AX61" s="88" t="s">
        <v>92</v>
      </c>
      <c r="AY61" s="89"/>
      <c r="AZ61" s="89"/>
      <c r="BA61" s="90"/>
      <c r="BB61" s="108" t="s">
        <v>170</v>
      </c>
      <c r="BC61" s="109"/>
      <c r="BD61" s="109"/>
      <c r="BE61" s="109"/>
      <c r="BF61" s="110"/>
      <c r="BG61" s="88" t="s">
        <v>58</v>
      </c>
      <c r="BH61" s="89"/>
      <c r="BI61" s="89"/>
      <c r="BJ61" s="89"/>
      <c r="BK61" s="90"/>
      <c r="BL61" s="88" t="s">
        <v>59</v>
      </c>
      <c r="BM61" s="89"/>
      <c r="BN61" s="89"/>
      <c r="BO61" s="89"/>
      <c r="BP61" s="90"/>
      <c r="BQ61" s="88" t="s">
        <v>93</v>
      </c>
      <c r="BR61" s="89"/>
      <c r="BS61" s="89"/>
      <c r="BT61" s="90"/>
      <c r="BU61" s="82" t="s">
        <v>170</v>
      </c>
      <c r="BV61" s="82"/>
      <c r="BW61" s="82"/>
      <c r="BX61" s="82"/>
      <c r="BY61" s="82"/>
      <c r="BZ61" s="143"/>
      <c r="CA61" t="s">
        <v>27</v>
      </c>
    </row>
    <row r="62" spans="1:79" s="4" customFormat="1" ht="12.75" customHeight="1" x14ac:dyDescent="0.2">
      <c r="A62" s="67"/>
      <c r="B62" s="68"/>
      <c r="C62" s="68"/>
      <c r="D62" s="68"/>
      <c r="E62" s="69"/>
      <c r="F62" s="67" t="s">
        <v>147</v>
      </c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9"/>
      <c r="U62" s="100"/>
      <c r="V62" s="101"/>
      <c r="W62" s="101"/>
      <c r="X62" s="101"/>
      <c r="Y62" s="102"/>
      <c r="Z62" s="100"/>
      <c r="AA62" s="101"/>
      <c r="AB62" s="101"/>
      <c r="AC62" s="101"/>
      <c r="AD62" s="102"/>
      <c r="AE62" s="100"/>
      <c r="AF62" s="101"/>
      <c r="AG62" s="101"/>
      <c r="AH62" s="102"/>
      <c r="AI62" s="100">
        <f>IF(ISNUMBER(U62),U62,0)+IF(ISNUMBER(Z62),Z62,0)</f>
        <v>0</v>
      </c>
      <c r="AJ62" s="101"/>
      <c r="AK62" s="101"/>
      <c r="AL62" s="101"/>
      <c r="AM62" s="102"/>
      <c r="AN62" s="100"/>
      <c r="AO62" s="101"/>
      <c r="AP62" s="101"/>
      <c r="AQ62" s="101"/>
      <c r="AR62" s="102"/>
      <c r="AS62" s="100"/>
      <c r="AT62" s="101"/>
      <c r="AU62" s="101"/>
      <c r="AV62" s="101"/>
      <c r="AW62" s="102"/>
      <c r="AX62" s="100"/>
      <c r="AY62" s="101"/>
      <c r="AZ62" s="101"/>
      <c r="BA62" s="102"/>
      <c r="BB62" s="100">
        <f>IF(ISNUMBER(AN62),AN62,0)+IF(ISNUMBER(AS62),AS62,0)</f>
        <v>0</v>
      </c>
      <c r="BC62" s="101"/>
      <c r="BD62" s="101"/>
      <c r="BE62" s="101"/>
      <c r="BF62" s="102"/>
      <c r="BG62" s="100"/>
      <c r="BH62" s="101"/>
      <c r="BI62" s="101"/>
      <c r="BJ62" s="101"/>
      <c r="BK62" s="102"/>
      <c r="BL62" s="100"/>
      <c r="BM62" s="101"/>
      <c r="BN62" s="101"/>
      <c r="BO62" s="101"/>
      <c r="BP62" s="102"/>
      <c r="BQ62" s="100"/>
      <c r="BR62" s="101"/>
      <c r="BS62" s="101"/>
      <c r="BT62" s="102"/>
      <c r="BU62" s="100">
        <f>IF(ISNUMBER(BG62),BG62,0)+IF(ISNUMBER(BL62),BL62,0)</f>
        <v>0</v>
      </c>
      <c r="BV62" s="101"/>
      <c r="BW62" s="101"/>
      <c r="BX62" s="101"/>
      <c r="BY62" s="102"/>
      <c r="BZ62" s="22"/>
      <c r="CA62" s="4" t="s">
        <v>28</v>
      </c>
    </row>
    <row r="63" spans="1:79" x14ac:dyDescent="0.2">
      <c r="BZ63" s="141"/>
    </row>
    <row r="64" spans="1:79" ht="14.25" customHeight="1" x14ac:dyDescent="0.2">
      <c r="A64" s="42" t="s">
        <v>235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Z64" s="141"/>
    </row>
    <row r="65" spans="1:79" ht="15" customHeight="1" x14ac:dyDescent="0.2">
      <c r="A65" s="73" t="s">
        <v>207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Z65" s="141"/>
    </row>
    <row r="66" spans="1:79" ht="23.1" customHeight="1" x14ac:dyDescent="0.2">
      <c r="A66" s="117" t="s">
        <v>118</v>
      </c>
      <c r="B66" s="118"/>
      <c r="C66" s="118"/>
      <c r="D66" s="119"/>
      <c r="E66" s="75" t="s">
        <v>19</v>
      </c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7"/>
      <c r="X66" s="70" t="s">
        <v>229</v>
      </c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2"/>
      <c r="AR66" s="58" t="s">
        <v>234</v>
      </c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Z66" s="141"/>
    </row>
    <row r="67" spans="1:79" ht="48.75" customHeight="1" x14ac:dyDescent="0.2">
      <c r="A67" s="120"/>
      <c r="B67" s="121"/>
      <c r="C67" s="121"/>
      <c r="D67" s="122"/>
      <c r="E67" s="78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80"/>
      <c r="X67" s="75" t="s">
        <v>4</v>
      </c>
      <c r="Y67" s="76"/>
      <c r="Z67" s="76"/>
      <c r="AA67" s="76"/>
      <c r="AB67" s="77"/>
      <c r="AC67" s="75" t="s">
        <v>3</v>
      </c>
      <c r="AD67" s="76"/>
      <c r="AE67" s="76"/>
      <c r="AF67" s="76"/>
      <c r="AG67" s="77"/>
      <c r="AH67" s="111" t="s">
        <v>116</v>
      </c>
      <c r="AI67" s="112"/>
      <c r="AJ67" s="112"/>
      <c r="AK67" s="112"/>
      <c r="AL67" s="113"/>
      <c r="AM67" s="70" t="s">
        <v>5</v>
      </c>
      <c r="AN67" s="71"/>
      <c r="AO67" s="71"/>
      <c r="AP67" s="71"/>
      <c r="AQ67" s="72"/>
      <c r="AR67" s="70" t="s">
        <v>4</v>
      </c>
      <c r="AS67" s="71"/>
      <c r="AT67" s="71"/>
      <c r="AU67" s="71"/>
      <c r="AV67" s="72"/>
      <c r="AW67" s="70" t="s">
        <v>3</v>
      </c>
      <c r="AX67" s="71"/>
      <c r="AY67" s="71"/>
      <c r="AZ67" s="71"/>
      <c r="BA67" s="72"/>
      <c r="BB67" s="111" t="s">
        <v>116</v>
      </c>
      <c r="BC67" s="112"/>
      <c r="BD67" s="112"/>
      <c r="BE67" s="112"/>
      <c r="BF67" s="113"/>
      <c r="BG67" s="70" t="s">
        <v>96</v>
      </c>
      <c r="BH67" s="71"/>
      <c r="BI67" s="71"/>
      <c r="BJ67" s="71"/>
      <c r="BK67" s="72"/>
      <c r="BZ67" s="141"/>
    </row>
    <row r="68" spans="1:79" ht="12.75" customHeight="1" x14ac:dyDescent="0.2">
      <c r="A68" s="70">
        <v>1</v>
      </c>
      <c r="B68" s="71"/>
      <c r="C68" s="71"/>
      <c r="D68" s="72"/>
      <c r="E68" s="70">
        <v>2</v>
      </c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  <c r="X68" s="70">
        <v>3</v>
      </c>
      <c r="Y68" s="71"/>
      <c r="Z68" s="71"/>
      <c r="AA68" s="71"/>
      <c r="AB68" s="72"/>
      <c r="AC68" s="70">
        <v>4</v>
      </c>
      <c r="AD68" s="71"/>
      <c r="AE68" s="71"/>
      <c r="AF68" s="71"/>
      <c r="AG68" s="72"/>
      <c r="AH68" s="70">
        <v>5</v>
      </c>
      <c r="AI68" s="71"/>
      <c r="AJ68" s="71"/>
      <c r="AK68" s="71"/>
      <c r="AL68" s="72"/>
      <c r="AM68" s="70">
        <v>6</v>
      </c>
      <c r="AN68" s="71"/>
      <c r="AO68" s="71"/>
      <c r="AP68" s="71"/>
      <c r="AQ68" s="72"/>
      <c r="AR68" s="70">
        <v>7</v>
      </c>
      <c r="AS68" s="71"/>
      <c r="AT68" s="71"/>
      <c r="AU68" s="71"/>
      <c r="AV68" s="72"/>
      <c r="AW68" s="70">
        <v>8</v>
      </c>
      <c r="AX68" s="71"/>
      <c r="AY68" s="71"/>
      <c r="AZ68" s="71"/>
      <c r="BA68" s="72"/>
      <c r="BB68" s="70">
        <v>9</v>
      </c>
      <c r="BC68" s="71"/>
      <c r="BD68" s="71"/>
      <c r="BE68" s="71"/>
      <c r="BF68" s="72"/>
      <c r="BG68" s="70">
        <v>10</v>
      </c>
      <c r="BH68" s="71"/>
      <c r="BI68" s="71"/>
      <c r="BJ68" s="71"/>
      <c r="BK68" s="72"/>
      <c r="BZ68" s="141"/>
    </row>
    <row r="69" spans="1:79" s="1" customFormat="1" ht="12.75" hidden="1" customHeight="1" x14ac:dyDescent="0.2">
      <c r="A69" s="88" t="s">
        <v>64</v>
      </c>
      <c r="B69" s="89"/>
      <c r="C69" s="89"/>
      <c r="D69" s="90"/>
      <c r="E69" s="88" t="s">
        <v>57</v>
      </c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90"/>
      <c r="X69" s="123" t="s">
        <v>60</v>
      </c>
      <c r="Y69" s="124"/>
      <c r="Z69" s="124"/>
      <c r="AA69" s="124"/>
      <c r="AB69" s="125"/>
      <c r="AC69" s="123" t="s">
        <v>61</v>
      </c>
      <c r="AD69" s="124"/>
      <c r="AE69" s="124"/>
      <c r="AF69" s="124"/>
      <c r="AG69" s="125"/>
      <c r="AH69" s="88" t="s">
        <v>94</v>
      </c>
      <c r="AI69" s="89"/>
      <c r="AJ69" s="89"/>
      <c r="AK69" s="89"/>
      <c r="AL69" s="90"/>
      <c r="AM69" s="108" t="s">
        <v>171</v>
      </c>
      <c r="AN69" s="109"/>
      <c r="AO69" s="109"/>
      <c r="AP69" s="109"/>
      <c r="AQ69" s="110"/>
      <c r="AR69" s="88" t="s">
        <v>62</v>
      </c>
      <c r="AS69" s="89"/>
      <c r="AT69" s="89"/>
      <c r="AU69" s="89"/>
      <c r="AV69" s="90"/>
      <c r="AW69" s="88" t="s">
        <v>63</v>
      </c>
      <c r="AX69" s="89"/>
      <c r="AY69" s="89"/>
      <c r="AZ69" s="89"/>
      <c r="BA69" s="90"/>
      <c r="BB69" s="88" t="s">
        <v>95</v>
      </c>
      <c r="BC69" s="89"/>
      <c r="BD69" s="89"/>
      <c r="BE69" s="89"/>
      <c r="BF69" s="90"/>
      <c r="BG69" s="108" t="s">
        <v>171</v>
      </c>
      <c r="BH69" s="109"/>
      <c r="BI69" s="109"/>
      <c r="BJ69" s="109"/>
      <c r="BK69" s="110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43"/>
      <c r="CA69" t="s">
        <v>29</v>
      </c>
    </row>
    <row r="70" spans="1:79" s="8" customFormat="1" ht="25.5" customHeight="1" x14ac:dyDescent="0.2">
      <c r="A70" s="88">
        <v>2610</v>
      </c>
      <c r="B70" s="89"/>
      <c r="C70" s="89"/>
      <c r="D70" s="90"/>
      <c r="E70" s="54" t="s">
        <v>175</v>
      </c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6"/>
      <c r="X70" s="104">
        <v>27000000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27000000</v>
      </c>
      <c r="AN70" s="105"/>
      <c r="AO70" s="105"/>
      <c r="AP70" s="105"/>
      <c r="AQ70" s="106"/>
      <c r="AR70" s="104">
        <v>28350000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7">
        <f>IF(ISNUMBER(AR70),AR70,0)+IF(ISNUMBER(AW70),AW70,0)</f>
        <v>28350000</v>
      </c>
      <c r="BH70" s="107"/>
      <c r="BI70" s="107"/>
      <c r="BJ70" s="107"/>
      <c r="BK70" s="107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8" t="s">
        <v>30</v>
      </c>
    </row>
    <row r="71" spans="1:79" s="8" customFormat="1" ht="25.5" customHeight="1" x14ac:dyDescent="0.2">
      <c r="A71" s="88">
        <v>3110</v>
      </c>
      <c r="B71" s="89"/>
      <c r="C71" s="89"/>
      <c r="D71" s="90"/>
      <c r="E71" s="54" t="s">
        <v>176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104">
        <v>0</v>
      </c>
      <c r="Y71" s="105"/>
      <c r="Z71" s="105"/>
      <c r="AA71" s="105"/>
      <c r="AB71" s="106"/>
      <c r="AC71" s="104">
        <v>0</v>
      </c>
      <c r="AD71" s="105"/>
      <c r="AE71" s="105"/>
      <c r="AF71" s="105"/>
      <c r="AG71" s="106"/>
      <c r="AH71" s="104">
        <v>0</v>
      </c>
      <c r="AI71" s="105"/>
      <c r="AJ71" s="105"/>
      <c r="AK71" s="105"/>
      <c r="AL71" s="106"/>
      <c r="AM71" s="104">
        <f>IF(ISNUMBER(X71),X71,0)+IF(ISNUMBER(AC71),AC71,0)</f>
        <v>0</v>
      </c>
      <c r="AN71" s="105"/>
      <c r="AO71" s="105"/>
      <c r="AP71" s="105"/>
      <c r="AQ71" s="106"/>
      <c r="AR71" s="104">
        <v>0</v>
      </c>
      <c r="AS71" s="105"/>
      <c r="AT71" s="105"/>
      <c r="AU71" s="105"/>
      <c r="AV71" s="106"/>
      <c r="AW71" s="104">
        <v>0</v>
      </c>
      <c r="AX71" s="105"/>
      <c r="AY71" s="105"/>
      <c r="AZ71" s="105"/>
      <c r="BA71" s="106"/>
      <c r="BB71" s="104">
        <v>0</v>
      </c>
      <c r="BC71" s="105"/>
      <c r="BD71" s="105"/>
      <c r="BE71" s="105"/>
      <c r="BF71" s="106"/>
      <c r="BG71" s="107">
        <f>IF(ISNUMBER(AR71),AR71,0)+IF(ISNUMBER(AW71),AW71,0)</f>
        <v>0</v>
      </c>
      <c r="BH71" s="107"/>
      <c r="BI71" s="107"/>
      <c r="BJ71" s="107"/>
      <c r="BK71" s="107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</row>
    <row r="72" spans="1:79" s="4" customFormat="1" ht="12.75" customHeight="1" x14ac:dyDescent="0.2">
      <c r="A72" s="67"/>
      <c r="B72" s="68"/>
      <c r="C72" s="68"/>
      <c r="D72" s="69"/>
      <c r="E72" s="48" t="s">
        <v>147</v>
      </c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50"/>
      <c r="X72" s="100">
        <v>27000000</v>
      </c>
      <c r="Y72" s="101"/>
      <c r="Z72" s="101"/>
      <c r="AA72" s="101"/>
      <c r="AB72" s="102"/>
      <c r="AC72" s="100">
        <v>0</v>
      </c>
      <c r="AD72" s="101"/>
      <c r="AE72" s="101"/>
      <c r="AF72" s="101"/>
      <c r="AG72" s="102"/>
      <c r="AH72" s="100">
        <v>0</v>
      </c>
      <c r="AI72" s="101"/>
      <c r="AJ72" s="101"/>
      <c r="AK72" s="101"/>
      <c r="AL72" s="102"/>
      <c r="AM72" s="100">
        <f>IF(ISNUMBER(X72),X72,0)+IF(ISNUMBER(AC72),AC72,0)</f>
        <v>27000000</v>
      </c>
      <c r="AN72" s="101"/>
      <c r="AO72" s="101"/>
      <c r="AP72" s="101"/>
      <c r="AQ72" s="102"/>
      <c r="AR72" s="100">
        <v>28350000</v>
      </c>
      <c r="AS72" s="101"/>
      <c r="AT72" s="101"/>
      <c r="AU72" s="101"/>
      <c r="AV72" s="102"/>
      <c r="AW72" s="100">
        <v>0</v>
      </c>
      <c r="AX72" s="101"/>
      <c r="AY72" s="101"/>
      <c r="AZ72" s="101"/>
      <c r="BA72" s="102"/>
      <c r="BB72" s="100">
        <v>0</v>
      </c>
      <c r="BC72" s="101"/>
      <c r="BD72" s="101"/>
      <c r="BE72" s="101"/>
      <c r="BF72" s="102"/>
      <c r="BG72" s="103">
        <f>IF(ISNUMBER(AR72),AR72,0)+IF(ISNUMBER(AW72),AW72,0)</f>
        <v>28350000</v>
      </c>
      <c r="BH72" s="103"/>
      <c r="BI72" s="103"/>
      <c r="BJ72" s="103"/>
      <c r="BK72" s="103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</row>
    <row r="73" spans="1:79" x14ac:dyDescent="0.2">
      <c r="BZ73" s="141"/>
    </row>
    <row r="74" spans="1:79" ht="14.25" customHeight="1" x14ac:dyDescent="0.2">
      <c r="A74" s="42" t="s">
        <v>236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Z74" s="141"/>
    </row>
    <row r="75" spans="1:79" ht="15" customHeight="1" x14ac:dyDescent="0.2">
      <c r="A75" s="73" t="s">
        <v>207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Z75" s="141"/>
    </row>
    <row r="76" spans="1:79" ht="23.1" customHeight="1" x14ac:dyDescent="0.2">
      <c r="A76" s="117" t="s">
        <v>119</v>
      </c>
      <c r="B76" s="118"/>
      <c r="C76" s="118"/>
      <c r="D76" s="118"/>
      <c r="E76" s="119"/>
      <c r="F76" s="75" t="s">
        <v>19</v>
      </c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7"/>
      <c r="X76" s="58" t="s">
        <v>229</v>
      </c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70" t="s">
        <v>234</v>
      </c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2"/>
      <c r="BZ76" s="141"/>
    </row>
    <row r="77" spans="1:79" ht="53.25" customHeight="1" x14ac:dyDescent="0.2">
      <c r="A77" s="120"/>
      <c r="B77" s="121"/>
      <c r="C77" s="121"/>
      <c r="D77" s="121"/>
      <c r="E77" s="122"/>
      <c r="F77" s="78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80"/>
      <c r="X77" s="70" t="s">
        <v>4</v>
      </c>
      <c r="Y77" s="71"/>
      <c r="Z77" s="71"/>
      <c r="AA77" s="71"/>
      <c r="AB77" s="72"/>
      <c r="AC77" s="70" t="s">
        <v>3</v>
      </c>
      <c r="AD77" s="71"/>
      <c r="AE77" s="71"/>
      <c r="AF77" s="71"/>
      <c r="AG77" s="72"/>
      <c r="AH77" s="111" t="s">
        <v>116</v>
      </c>
      <c r="AI77" s="112"/>
      <c r="AJ77" s="112"/>
      <c r="AK77" s="112"/>
      <c r="AL77" s="113"/>
      <c r="AM77" s="70" t="s">
        <v>5</v>
      </c>
      <c r="AN77" s="71"/>
      <c r="AO77" s="71"/>
      <c r="AP77" s="71"/>
      <c r="AQ77" s="72"/>
      <c r="AR77" s="70" t="s">
        <v>4</v>
      </c>
      <c r="AS77" s="71"/>
      <c r="AT77" s="71"/>
      <c r="AU77" s="71"/>
      <c r="AV77" s="72"/>
      <c r="AW77" s="70" t="s">
        <v>3</v>
      </c>
      <c r="AX77" s="71"/>
      <c r="AY77" s="71"/>
      <c r="AZ77" s="71"/>
      <c r="BA77" s="72"/>
      <c r="BB77" s="60" t="s">
        <v>116</v>
      </c>
      <c r="BC77" s="60"/>
      <c r="BD77" s="60"/>
      <c r="BE77" s="60"/>
      <c r="BF77" s="60"/>
      <c r="BG77" s="70" t="s">
        <v>96</v>
      </c>
      <c r="BH77" s="71"/>
      <c r="BI77" s="71"/>
      <c r="BJ77" s="71"/>
      <c r="BK77" s="72"/>
      <c r="BZ77" s="141"/>
    </row>
    <row r="78" spans="1:79" ht="15" customHeight="1" x14ac:dyDescent="0.2">
      <c r="A78" s="70">
        <v>1</v>
      </c>
      <c r="B78" s="71"/>
      <c r="C78" s="71"/>
      <c r="D78" s="71"/>
      <c r="E78" s="72"/>
      <c r="F78" s="70">
        <v>2</v>
      </c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2"/>
      <c r="X78" s="70">
        <v>3</v>
      </c>
      <c r="Y78" s="71"/>
      <c r="Z78" s="71"/>
      <c r="AA78" s="71"/>
      <c r="AB78" s="72"/>
      <c r="AC78" s="70">
        <v>4</v>
      </c>
      <c r="AD78" s="71"/>
      <c r="AE78" s="71"/>
      <c r="AF78" s="71"/>
      <c r="AG78" s="72"/>
      <c r="AH78" s="70">
        <v>5</v>
      </c>
      <c r="AI78" s="71"/>
      <c r="AJ78" s="71"/>
      <c r="AK78" s="71"/>
      <c r="AL78" s="72"/>
      <c r="AM78" s="70">
        <v>6</v>
      </c>
      <c r="AN78" s="71"/>
      <c r="AO78" s="71"/>
      <c r="AP78" s="71"/>
      <c r="AQ78" s="72"/>
      <c r="AR78" s="70">
        <v>7</v>
      </c>
      <c r="AS78" s="71"/>
      <c r="AT78" s="71"/>
      <c r="AU78" s="71"/>
      <c r="AV78" s="72"/>
      <c r="AW78" s="70">
        <v>8</v>
      </c>
      <c r="AX78" s="71"/>
      <c r="AY78" s="71"/>
      <c r="AZ78" s="71"/>
      <c r="BA78" s="72"/>
      <c r="BB78" s="70">
        <v>9</v>
      </c>
      <c r="BC78" s="71"/>
      <c r="BD78" s="71"/>
      <c r="BE78" s="71"/>
      <c r="BF78" s="72"/>
      <c r="BG78" s="70">
        <v>10</v>
      </c>
      <c r="BH78" s="71"/>
      <c r="BI78" s="71"/>
      <c r="BJ78" s="71"/>
      <c r="BK78" s="72"/>
      <c r="BZ78" s="141"/>
    </row>
    <row r="79" spans="1:79" s="1" customFormat="1" ht="15" hidden="1" customHeight="1" x14ac:dyDescent="0.2">
      <c r="A79" s="88" t="s">
        <v>64</v>
      </c>
      <c r="B79" s="89"/>
      <c r="C79" s="89"/>
      <c r="D79" s="89"/>
      <c r="E79" s="90"/>
      <c r="F79" s="88" t="s">
        <v>57</v>
      </c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90"/>
      <c r="X79" s="88" t="s">
        <v>60</v>
      </c>
      <c r="Y79" s="89"/>
      <c r="Z79" s="89"/>
      <c r="AA79" s="89"/>
      <c r="AB79" s="90"/>
      <c r="AC79" s="88" t="s">
        <v>61</v>
      </c>
      <c r="AD79" s="89"/>
      <c r="AE79" s="89"/>
      <c r="AF79" s="89"/>
      <c r="AG79" s="90"/>
      <c r="AH79" s="88" t="s">
        <v>94</v>
      </c>
      <c r="AI79" s="89"/>
      <c r="AJ79" s="89"/>
      <c r="AK79" s="89"/>
      <c r="AL79" s="90"/>
      <c r="AM79" s="108" t="s">
        <v>171</v>
      </c>
      <c r="AN79" s="109"/>
      <c r="AO79" s="109"/>
      <c r="AP79" s="109"/>
      <c r="AQ79" s="110"/>
      <c r="AR79" s="88" t="s">
        <v>62</v>
      </c>
      <c r="AS79" s="89"/>
      <c r="AT79" s="89"/>
      <c r="AU79" s="89"/>
      <c r="AV79" s="90"/>
      <c r="AW79" s="88" t="s">
        <v>63</v>
      </c>
      <c r="AX79" s="89"/>
      <c r="AY79" s="89"/>
      <c r="AZ79" s="89"/>
      <c r="BA79" s="90"/>
      <c r="BB79" s="88" t="s">
        <v>95</v>
      </c>
      <c r="BC79" s="89"/>
      <c r="BD79" s="89"/>
      <c r="BE79" s="89"/>
      <c r="BF79" s="90"/>
      <c r="BG79" s="108" t="s">
        <v>171</v>
      </c>
      <c r="BH79" s="109"/>
      <c r="BI79" s="109"/>
      <c r="BJ79" s="109"/>
      <c r="BK79" s="110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43"/>
      <c r="CA79" t="s">
        <v>31</v>
      </c>
    </row>
    <row r="80" spans="1:79" s="4" customFormat="1" ht="12.75" customHeight="1" x14ac:dyDescent="0.2">
      <c r="A80" s="67"/>
      <c r="B80" s="68"/>
      <c r="C80" s="68"/>
      <c r="D80" s="68"/>
      <c r="E80" s="69"/>
      <c r="F80" s="67" t="s">
        <v>147</v>
      </c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114"/>
      <c r="Y80" s="115"/>
      <c r="Z80" s="115"/>
      <c r="AA80" s="115"/>
      <c r="AB80" s="116"/>
      <c r="AC80" s="114"/>
      <c r="AD80" s="115"/>
      <c r="AE80" s="115"/>
      <c r="AF80" s="115"/>
      <c r="AG80" s="116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4" t="s">
        <v>32</v>
      </c>
    </row>
    <row r="81" spans="1:79" s="4" customFormat="1" ht="12.75" customHeight="1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</row>
    <row r="82" spans="1:79" x14ac:dyDescent="0.2">
      <c r="BZ82" s="141"/>
    </row>
    <row r="83" spans="1:79" hidden="1" x14ac:dyDescent="0.2">
      <c r="BZ83" s="141"/>
    </row>
    <row r="84" spans="1:79" ht="14.25" customHeight="1" x14ac:dyDescent="0.2">
      <c r="A84" s="42" t="s">
        <v>120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Z84" s="141"/>
    </row>
    <row r="85" spans="1:79" ht="14.25" customHeight="1" x14ac:dyDescent="0.2">
      <c r="A85" s="42" t="s">
        <v>221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Z85" s="141"/>
    </row>
    <row r="86" spans="1:79" ht="15" customHeight="1" x14ac:dyDescent="0.2">
      <c r="A86" s="73" t="s">
        <v>207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141"/>
    </row>
    <row r="87" spans="1:79" ht="23.1" customHeight="1" x14ac:dyDescent="0.2">
      <c r="A87" s="75" t="s">
        <v>6</v>
      </c>
      <c r="B87" s="76"/>
      <c r="C87" s="76"/>
      <c r="D87" s="75" t="s">
        <v>121</v>
      </c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7"/>
      <c r="U87" s="70" t="s">
        <v>208</v>
      </c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2"/>
      <c r="AN87" s="70" t="s">
        <v>211</v>
      </c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2"/>
      <c r="BG87" s="58" t="s">
        <v>218</v>
      </c>
      <c r="BH87" s="58"/>
      <c r="BI87" s="58"/>
      <c r="BJ87" s="58"/>
      <c r="BK87" s="58"/>
      <c r="BL87" s="58"/>
      <c r="BM87" s="58"/>
      <c r="BN87" s="58"/>
      <c r="BO87" s="58"/>
      <c r="BP87" s="58"/>
      <c r="BQ87" s="58"/>
      <c r="BR87" s="58"/>
      <c r="BS87" s="58"/>
      <c r="BT87" s="58"/>
      <c r="BU87" s="58"/>
      <c r="BV87" s="58"/>
      <c r="BW87" s="58"/>
      <c r="BX87" s="58"/>
      <c r="BY87" s="58"/>
      <c r="BZ87" s="141"/>
    </row>
    <row r="88" spans="1:79" ht="52.5" customHeight="1" x14ac:dyDescent="0.2">
      <c r="A88" s="78"/>
      <c r="B88" s="79"/>
      <c r="C88" s="79"/>
      <c r="D88" s="78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0"/>
      <c r="U88" s="70" t="s">
        <v>4</v>
      </c>
      <c r="V88" s="71"/>
      <c r="W88" s="71"/>
      <c r="X88" s="71"/>
      <c r="Y88" s="72"/>
      <c r="Z88" s="70" t="s">
        <v>3</v>
      </c>
      <c r="AA88" s="71"/>
      <c r="AB88" s="71"/>
      <c r="AC88" s="71"/>
      <c r="AD88" s="72"/>
      <c r="AE88" s="111" t="s">
        <v>116</v>
      </c>
      <c r="AF88" s="112"/>
      <c r="AG88" s="112"/>
      <c r="AH88" s="113"/>
      <c r="AI88" s="70" t="s">
        <v>5</v>
      </c>
      <c r="AJ88" s="71"/>
      <c r="AK88" s="71"/>
      <c r="AL88" s="71"/>
      <c r="AM88" s="72"/>
      <c r="AN88" s="70" t="s">
        <v>4</v>
      </c>
      <c r="AO88" s="71"/>
      <c r="AP88" s="71"/>
      <c r="AQ88" s="71"/>
      <c r="AR88" s="72"/>
      <c r="AS88" s="70" t="s">
        <v>3</v>
      </c>
      <c r="AT88" s="71"/>
      <c r="AU88" s="71"/>
      <c r="AV88" s="71"/>
      <c r="AW88" s="72"/>
      <c r="AX88" s="111" t="s">
        <v>116</v>
      </c>
      <c r="AY88" s="112"/>
      <c r="AZ88" s="112"/>
      <c r="BA88" s="113"/>
      <c r="BB88" s="70" t="s">
        <v>96</v>
      </c>
      <c r="BC88" s="71"/>
      <c r="BD88" s="71"/>
      <c r="BE88" s="71"/>
      <c r="BF88" s="72"/>
      <c r="BG88" s="70" t="s">
        <v>4</v>
      </c>
      <c r="BH88" s="71"/>
      <c r="BI88" s="71"/>
      <c r="BJ88" s="71"/>
      <c r="BK88" s="72"/>
      <c r="BL88" s="58" t="s">
        <v>3</v>
      </c>
      <c r="BM88" s="58"/>
      <c r="BN88" s="58"/>
      <c r="BO88" s="58"/>
      <c r="BP88" s="58"/>
      <c r="BQ88" s="60" t="s">
        <v>116</v>
      </c>
      <c r="BR88" s="60"/>
      <c r="BS88" s="60"/>
      <c r="BT88" s="60"/>
      <c r="BU88" s="70" t="s">
        <v>97</v>
      </c>
      <c r="BV88" s="71"/>
      <c r="BW88" s="71"/>
      <c r="BX88" s="71"/>
      <c r="BY88" s="72"/>
      <c r="BZ88" s="141"/>
    </row>
    <row r="89" spans="1:79" ht="15" customHeight="1" x14ac:dyDescent="0.2">
      <c r="A89" s="70">
        <v>1</v>
      </c>
      <c r="B89" s="71"/>
      <c r="C89" s="71"/>
      <c r="D89" s="70">
        <v>2</v>
      </c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2"/>
      <c r="U89" s="70">
        <v>3</v>
      </c>
      <c r="V89" s="71"/>
      <c r="W89" s="71"/>
      <c r="X89" s="71"/>
      <c r="Y89" s="72"/>
      <c r="Z89" s="70">
        <v>4</v>
      </c>
      <c r="AA89" s="71"/>
      <c r="AB89" s="71"/>
      <c r="AC89" s="71"/>
      <c r="AD89" s="72"/>
      <c r="AE89" s="70">
        <v>5</v>
      </c>
      <c r="AF89" s="71"/>
      <c r="AG89" s="71"/>
      <c r="AH89" s="72"/>
      <c r="AI89" s="70">
        <v>6</v>
      </c>
      <c r="AJ89" s="71"/>
      <c r="AK89" s="71"/>
      <c r="AL89" s="71"/>
      <c r="AM89" s="72"/>
      <c r="AN89" s="70">
        <v>7</v>
      </c>
      <c r="AO89" s="71"/>
      <c r="AP89" s="71"/>
      <c r="AQ89" s="71"/>
      <c r="AR89" s="72"/>
      <c r="AS89" s="70">
        <v>8</v>
      </c>
      <c r="AT89" s="71"/>
      <c r="AU89" s="71"/>
      <c r="AV89" s="71"/>
      <c r="AW89" s="72"/>
      <c r="AX89" s="58">
        <v>9</v>
      </c>
      <c r="AY89" s="58"/>
      <c r="AZ89" s="58"/>
      <c r="BA89" s="58"/>
      <c r="BB89" s="70">
        <v>10</v>
      </c>
      <c r="BC89" s="71"/>
      <c r="BD89" s="71"/>
      <c r="BE89" s="71"/>
      <c r="BF89" s="72"/>
      <c r="BG89" s="70">
        <v>11</v>
      </c>
      <c r="BH89" s="71"/>
      <c r="BI89" s="71"/>
      <c r="BJ89" s="71"/>
      <c r="BK89" s="72"/>
      <c r="BL89" s="58">
        <v>12</v>
      </c>
      <c r="BM89" s="58"/>
      <c r="BN89" s="58"/>
      <c r="BO89" s="58"/>
      <c r="BP89" s="58"/>
      <c r="BQ89" s="70">
        <v>13</v>
      </c>
      <c r="BR89" s="71"/>
      <c r="BS89" s="71"/>
      <c r="BT89" s="72"/>
      <c r="BU89" s="70">
        <v>14</v>
      </c>
      <c r="BV89" s="71"/>
      <c r="BW89" s="71"/>
      <c r="BX89" s="71"/>
      <c r="BY89" s="72"/>
      <c r="BZ89" s="141"/>
    </row>
    <row r="90" spans="1:79" s="1" customFormat="1" ht="14.25" hidden="1" customHeight="1" x14ac:dyDescent="0.2">
      <c r="A90" s="88" t="s">
        <v>69</v>
      </c>
      <c r="B90" s="89"/>
      <c r="C90" s="89"/>
      <c r="D90" s="88" t="s">
        <v>57</v>
      </c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90"/>
      <c r="U90" s="53" t="s">
        <v>65</v>
      </c>
      <c r="V90" s="53"/>
      <c r="W90" s="53"/>
      <c r="X90" s="53"/>
      <c r="Y90" s="53"/>
      <c r="Z90" s="53" t="s">
        <v>66</v>
      </c>
      <c r="AA90" s="53"/>
      <c r="AB90" s="53"/>
      <c r="AC90" s="53"/>
      <c r="AD90" s="53"/>
      <c r="AE90" s="53" t="s">
        <v>91</v>
      </c>
      <c r="AF90" s="53"/>
      <c r="AG90" s="53"/>
      <c r="AH90" s="53"/>
      <c r="AI90" s="82" t="s">
        <v>170</v>
      </c>
      <c r="AJ90" s="82"/>
      <c r="AK90" s="82"/>
      <c r="AL90" s="82"/>
      <c r="AM90" s="82"/>
      <c r="AN90" s="53" t="s">
        <v>67</v>
      </c>
      <c r="AO90" s="53"/>
      <c r="AP90" s="53"/>
      <c r="AQ90" s="53"/>
      <c r="AR90" s="53"/>
      <c r="AS90" s="53" t="s">
        <v>68</v>
      </c>
      <c r="AT90" s="53"/>
      <c r="AU90" s="53"/>
      <c r="AV90" s="53"/>
      <c r="AW90" s="53"/>
      <c r="AX90" s="53" t="s">
        <v>92</v>
      </c>
      <c r="AY90" s="53"/>
      <c r="AZ90" s="53"/>
      <c r="BA90" s="53"/>
      <c r="BB90" s="82" t="s">
        <v>170</v>
      </c>
      <c r="BC90" s="82"/>
      <c r="BD90" s="82"/>
      <c r="BE90" s="82"/>
      <c r="BF90" s="82"/>
      <c r="BG90" s="53" t="s">
        <v>58</v>
      </c>
      <c r="BH90" s="53"/>
      <c r="BI90" s="53"/>
      <c r="BJ90" s="53"/>
      <c r="BK90" s="53"/>
      <c r="BL90" s="53" t="s">
        <v>59</v>
      </c>
      <c r="BM90" s="53"/>
      <c r="BN90" s="53"/>
      <c r="BO90" s="53"/>
      <c r="BP90" s="53"/>
      <c r="BQ90" s="53" t="s">
        <v>93</v>
      </c>
      <c r="BR90" s="53"/>
      <c r="BS90" s="53"/>
      <c r="BT90" s="53"/>
      <c r="BU90" s="82" t="s">
        <v>170</v>
      </c>
      <c r="BV90" s="82"/>
      <c r="BW90" s="82"/>
      <c r="BX90" s="82"/>
      <c r="BY90" s="82"/>
      <c r="BZ90" s="143"/>
      <c r="CA90" t="s">
        <v>33</v>
      </c>
    </row>
    <row r="91" spans="1:79" s="8" customFormat="1" ht="25.5" customHeight="1" x14ac:dyDescent="0.2">
      <c r="A91" s="88">
        <v>1</v>
      </c>
      <c r="B91" s="89"/>
      <c r="C91" s="89"/>
      <c r="D91" s="54" t="s">
        <v>263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104">
        <v>0</v>
      </c>
      <c r="V91" s="105"/>
      <c r="W91" s="105"/>
      <c r="X91" s="105"/>
      <c r="Y91" s="106"/>
      <c r="Z91" s="104">
        <v>15824100</v>
      </c>
      <c r="AA91" s="105"/>
      <c r="AB91" s="105"/>
      <c r="AC91" s="105"/>
      <c r="AD91" s="106"/>
      <c r="AE91" s="104">
        <v>15824100</v>
      </c>
      <c r="AF91" s="105"/>
      <c r="AG91" s="105"/>
      <c r="AH91" s="106"/>
      <c r="AI91" s="104">
        <f>IF(ISNUMBER(U91),U91,0)+IF(ISNUMBER(Z91),Z91,0)</f>
        <v>15824100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0</v>
      </c>
      <c r="BV91" s="105"/>
      <c r="BW91" s="105"/>
      <c r="BX91" s="105"/>
      <c r="BY91" s="106"/>
      <c r="BZ91" s="21"/>
      <c r="CA91" s="8" t="s">
        <v>34</v>
      </c>
    </row>
    <row r="92" spans="1:79" s="8" customFormat="1" ht="38.25" customHeight="1" x14ac:dyDescent="0.2">
      <c r="A92" s="88">
        <v>2</v>
      </c>
      <c r="B92" s="89"/>
      <c r="C92" s="89"/>
      <c r="D92" s="54" t="s">
        <v>264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6"/>
      <c r="U92" s="104">
        <v>38000000</v>
      </c>
      <c r="V92" s="105"/>
      <c r="W92" s="105"/>
      <c r="X92" s="105"/>
      <c r="Y92" s="106"/>
      <c r="Z92" s="104">
        <v>0</v>
      </c>
      <c r="AA92" s="105"/>
      <c r="AB92" s="105"/>
      <c r="AC92" s="105"/>
      <c r="AD92" s="106"/>
      <c r="AE92" s="104">
        <v>0</v>
      </c>
      <c r="AF92" s="105"/>
      <c r="AG92" s="105"/>
      <c r="AH92" s="106"/>
      <c r="AI92" s="104">
        <f>IF(ISNUMBER(U92),U92,0)+IF(ISNUMBER(Z92),Z92,0)</f>
        <v>38000000</v>
      </c>
      <c r="AJ92" s="105"/>
      <c r="AK92" s="105"/>
      <c r="AL92" s="105"/>
      <c r="AM92" s="106"/>
      <c r="AN92" s="104">
        <v>28488500</v>
      </c>
      <c r="AO92" s="105"/>
      <c r="AP92" s="105"/>
      <c r="AQ92" s="105"/>
      <c r="AR92" s="106"/>
      <c r="AS92" s="104">
        <v>0</v>
      </c>
      <c r="AT92" s="105"/>
      <c r="AU92" s="105"/>
      <c r="AV92" s="105"/>
      <c r="AW92" s="106"/>
      <c r="AX92" s="104">
        <v>0</v>
      </c>
      <c r="AY92" s="105"/>
      <c r="AZ92" s="105"/>
      <c r="BA92" s="106"/>
      <c r="BB92" s="104">
        <f>IF(ISNUMBER(AN92),AN92,0)+IF(ISNUMBER(AS92),AS92,0)</f>
        <v>28488500</v>
      </c>
      <c r="BC92" s="105"/>
      <c r="BD92" s="105"/>
      <c r="BE92" s="105"/>
      <c r="BF92" s="106"/>
      <c r="BG92" s="104">
        <v>27000000</v>
      </c>
      <c r="BH92" s="105"/>
      <c r="BI92" s="105"/>
      <c r="BJ92" s="105"/>
      <c r="BK92" s="106"/>
      <c r="BL92" s="104">
        <v>0</v>
      </c>
      <c r="BM92" s="105"/>
      <c r="BN92" s="105"/>
      <c r="BO92" s="105"/>
      <c r="BP92" s="106"/>
      <c r="BQ92" s="104">
        <v>0</v>
      </c>
      <c r="BR92" s="105"/>
      <c r="BS92" s="105"/>
      <c r="BT92" s="106"/>
      <c r="BU92" s="104">
        <f>IF(ISNUMBER(BG92),BG92,0)+IF(ISNUMBER(BL92),BL92,0)</f>
        <v>27000000</v>
      </c>
      <c r="BV92" s="105"/>
      <c r="BW92" s="105"/>
      <c r="BX92" s="105"/>
      <c r="BY92" s="106"/>
      <c r="BZ92" s="21"/>
    </row>
    <row r="93" spans="1:79" s="4" customFormat="1" ht="12.75" customHeight="1" x14ac:dyDescent="0.2">
      <c r="A93" s="67"/>
      <c r="B93" s="68"/>
      <c r="C93" s="68"/>
      <c r="D93" s="48" t="s">
        <v>147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50"/>
      <c r="U93" s="100">
        <v>38000000</v>
      </c>
      <c r="V93" s="101"/>
      <c r="W93" s="101"/>
      <c r="X93" s="101"/>
      <c r="Y93" s="102"/>
      <c r="Z93" s="100">
        <v>15824100</v>
      </c>
      <c r="AA93" s="101"/>
      <c r="AB93" s="101"/>
      <c r="AC93" s="101"/>
      <c r="AD93" s="102"/>
      <c r="AE93" s="100">
        <v>15824100</v>
      </c>
      <c r="AF93" s="101"/>
      <c r="AG93" s="101"/>
      <c r="AH93" s="102"/>
      <c r="AI93" s="100">
        <f>IF(ISNUMBER(U93),U93,0)+IF(ISNUMBER(Z93),Z93,0)</f>
        <v>53824100</v>
      </c>
      <c r="AJ93" s="101"/>
      <c r="AK93" s="101"/>
      <c r="AL93" s="101"/>
      <c r="AM93" s="102"/>
      <c r="AN93" s="100">
        <v>28488500</v>
      </c>
      <c r="AO93" s="101"/>
      <c r="AP93" s="101"/>
      <c r="AQ93" s="101"/>
      <c r="AR93" s="102"/>
      <c r="AS93" s="100">
        <v>0</v>
      </c>
      <c r="AT93" s="101"/>
      <c r="AU93" s="101"/>
      <c r="AV93" s="101"/>
      <c r="AW93" s="102"/>
      <c r="AX93" s="100">
        <v>0</v>
      </c>
      <c r="AY93" s="101"/>
      <c r="AZ93" s="101"/>
      <c r="BA93" s="102"/>
      <c r="BB93" s="100">
        <f>IF(ISNUMBER(AN93),AN93,0)+IF(ISNUMBER(AS93),AS93,0)</f>
        <v>28488500</v>
      </c>
      <c r="BC93" s="101"/>
      <c r="BD93" s="101"/>
      <c r="BE93" s="101"/>
      <c r="BF93" s="102"/>
      <c r="BG93" s="100">
        <v>27000000</v>
      </c>
      <c r="BH93" s="101"/>
      <c r="BI93" s="101"/>
      <c r="BJ93" s="101"/>
      <c r="BK93" s="102"/>
      <c r="BL93" s="100">
        <v>0</v>
      </c>
      <c r="BM93" s="101"/>
      <c r="BN93" s="101"/>
      <c r="BO93" s="101"/>
      <c r="BP93" s="102"/>
      <c r="BQ93" s="100">
        <v>0</v>
      </c>
      <c r="BR93" s="101"/>
      <c r="BS93" s="101"/>
      <c r="BT93" s="102"/>
      <c r="BU93" s="100">
        <f>IF(ISNUMBER(BG93),BG93,0)+IF(ISNUMBER(BL93),BL93,0)</f>
        <v>27000000</v>
      </c>
      <c r="BV93" s="101"/>
      <c r="BW93" s="101"/>
      <c r="BX93" s="101"/>
      <c r="BY93" s="102"/>
      <c r="BZ93" s="22"/>
    </row>
    <row r="94" spans="1:79" x14ac:dyDescent="0.2">
      <c r="BZ94" s="141"/>
    </row>
    <row r="95" spans="1:79" ht="14.25" customHeight="1" x14ac:dyDescent="0.2">
      <c r="A95" s="42" t="s">
        <v>237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Z95" s="141"/>
    </row>
    <row r="96" spans="1:79" ht="15" customHeight="1" x14ac:dyDescent="0.2">
      <c r="A96" s="74" t="s">
        <v>207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Z96" s="141"/>
    </row>
    <row r="97" spans="1:79" ht="23.1" customHeight="1" x14ac:dyDescent="0.2">
      <c r="A97" s="75" t="s">
        <v>6</v>
      </c>
      <c r="B97" s="76"/>
      <c r="C97" s="76"/>
      <c r="D97" s="75" t="s">
        <v>121</v>
      </c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7"/>
      <c r="U97" s="58" t="s">
        <v>229</v>
      </c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 t="s">
        <v>234</v>
      </c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Z97" s="141"/>
    </row>
    <row r="98" spans="1:79" ht="54" customHeight="1" x14ac:dyDescent="0.2">
      <c r="A98" s="78"/>
      <c r="B98" s="79"/>
      <c r="C98" s="79"/>
      <c r="D98" s="78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80"/>
      <c r="U98" s="70" t="s">
        <v>4</v>
      </c>
      <c r="V98" s="71"/>
      <c r="W98" s="71"/>
      <c r="X98" s="71"/>
      <c r="Y98" s="72"/>
      <c r="Z98" s="70" t="s">
        <v>3</v>
      </c>
      <c r="AA98" s="71"/>
      <c r="AB98" s="71"/>
      <c r="AC98" s="71"/>
      <c r="AD98" s="72"/>
      <c r="AE98" s="111" t="s">
        <v>116</v>
      </c>
      <c r="AF98" s="112"/>
      <c r="AG98" s="112"/>
      <c r="AH98" s="112"/>
      <c r="AI98" s="113"/>
      <c r="AJ98" s="70" t="s">
        <v>5</v>
      </c>
      <c r="AK98" s="71"/>
      <c r="AL98" s="71"/>
      <c r="AM98" s="71"/>
      <c r="AN98" s="72"/>
      <c r="AO98" s="70" t="s">
        <v>4</v>
      </c>
      <c r="AP98" s="71"/>
      <c r="AQ98" s="71"/>
      <c r="AR98" s="71"/>
      <c r="AS98" s="72"/>
      <c r="AT98" s="70" t="s">
        <v>3</v>
      </c>
      <c r="AU98" s="71"/>
      <c r="AV98" s="71"/>
      <c r="AW98" s="71"/>
      <c r="AX98" s="72"/>
      <c r="AY98" s="111" t="s">
        <v>116</v>
      </c>
      <c r="AZ98" s="112"/>
      <c r="BA98" s="112"/>
      <c r="BB98" s="112"/>
      <c r="BC98" s="113"/>
      <c r="BD98" s="58" t="s">
        <v>96</v>
      </c>
      <c r="BE98" s="58"/>
      <c r="BF98" s="58"/>
      <c r="BG98" s="58"/>
      <c r="BH98" s="58"/>
      <c r="BZ98" s="141"/>
    </row>
    <row r="99" spans="1:79" ht="15" customHeight="1" x14ac:dyDescent="0.2">
      <c r="A99" s="70" t="s">
        <v>169</v>
      </c>
      <c r="B99" s="71"/>
      <c r="C99" s="71"/>
      <c r="D99" s="70">
        <v>2</v>
      </c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0">
        <v>3</v>
      </c>
      <c r="V99" s="71"/>
      <c r="W99" s="71"/>
      <c r="X99" s="71"/>
      <c r="Y99" s="72"/>
      <c r="Z99" s="70">
        <v>4</v>
      </c>
      <c r="AA99" s="71"/>
      <c r="AB99" s="71"/>
      <c r="AC99" s="71"/>
      <c r="AD99" s="72"/>
      <c r="AE99" s="70">
        <v>5</v>
      </c>
      <c r="AF99" s="71"/>
      <c r="AG99" s="71"/>
      <c r="AH99" s="71"/>
      <c r="AI99" s="72"/>
      <c r="AJ99" s="70">
        <v>6</v>
      </c>
      <c r="AK99" s="71"/>
      <c r="AL99" s="71"/>
      <c r="AM99" s="71"/>
      <c r="AN99" s="72"/>
      <c r="AO99" s="70">
        <v>7</v>
      </c>
      <c r="AP99" s="71"/>
      <c r="AQ99" s="71"/>
      <c r="AR99" s="71"/>
      <c r="AS99" s="72"/>
      <c r="AT99" s="70">
        <v>8</v>
      </c>
      <c r="AU99" s="71"/>
      <c r="AV99" s="71"/>
      <c r="AW99" s="71"/>
      <c r="AX99" s="72"/>
      <c r="AY99" s="70">
        <v>9</v>
      </c>
      <c r="AZ99" s="71"/>
      <c r="BA99" s="71"/>
      <c r="BB99" s="71"/>
      <c r="BC99" s="72"/>
      <c r="BD99" s="70">
        <v>10</v>
      </c>
      <c r="BE99" s="71"/>
      <c r="BF99" s="71"/>
      <c r="BG99" s="71"/>
      <c r="BH99" s="72"/>
      <c r="BZ99" s="141"/>
    </row>
    <row r="100" spans="1:79" s="1" customFormat="1" ht="12.75" hidden="1" customHeight="1" x14ac:dyDescent="0.2">
      <c r="A100" s="88" t="s">
        <v>69</v>
      </c>
      <c r="B100" s="89"/>
      <c r="C100" s="89"/>
      <c r="D100" s="88" t="s">
        <v>57</v>
      </c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90"/>
      <c r="U100" s="88" t="s">
        <v>60</v>
      </c>
      <c r="V100" s="89"/>
      <c r="W100" s="89"/>
      <c r="X100" s="89"/>
      <c r="Y100" s="90"/>
      <c r="Z100" s="88" t="s">
        <v>61</v>
      </c>
      <c r="AA100" s="89"/>
      <c r="AB100" s="89"/>
      <c r="AC100" s="89"/>
      <c r="AD100" s="90"/>
      <c r="AE100" s="88" t="s">
        <v>94</v>
      </c>
      <c r="AF100" s="89"/>
      <c r="AG100" s="89"/>
      <c r="AH100" s="89"/>
      <c r="AI100" s="90"/>
      <c r="AJ100" s="108" t="s">
        <v>171</v>
      </c>
      <c r="AK100" s="109"/>
      <c r="AL100" s="109"/>
      <c r="AM100" s="109"/>
      <c r="AN100" s="110"/>
      <c r="AO100" s="88" t="s">
        <v>62</v>
      </c>
      <c r="AP100" s="89"/>
      <c r="AQ100" s="89"/>
      <c r="AR100" s="89"/>
      <c r="AS100" s="90"/>
      <c r="AT100" s="88" t="s">
        <v>63</v>
      </c>
      <c r="AU100" s="89"/>
      <c r="AV100" s="89"/>
      <c r="AW100" s="89"/>
      <c r="AX100" s="90"/>
      <c r="AY100" s="88" t="s">
        <v>95</v>
      </c>
      <c r="AZ100" s="89"/>
      <c r="BA100" s="89"/>
      <c r="BB100" s="89"/>
      <c r="BC100" s="90"/>
      <c r="BD100" s="82" t="s">
        <v>171</v>
      </c>
      <c r="BE100" s="82"/>
      <c r="BF100" s="82"/>
      <c r="BG100" s="82"/>
      <c r="BH100" s="82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43"/>
      <c r="CA100" s="1" t="s">
        <v>35</v>
      </c>
    </row>
    <row r="101" spans="1:79" s="8" customFormat="1" ht="25.5" customHeight="1" x14ac:dyDescent="0.2">
      <c r="A101" s="88">
        <v>1</v>
      </c>
      <c r="B101" s="89"/>
      <c r="C101" s="89"/>
      <c r="D101" s="54" t="s">
        <v>263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6"/>
      <c r="U101" s="104">
        <v>0</v>
      </c>
      <c r="V101" s="105"/>
      <c r="W101" s="105"/>
      <c r="X101" s="105"/>
      <c r="Y101" s="106"/>
      <c r="Z101" s="104">
        <v>0</v>
      </c>
      <c r="AA101" s="105"/>
      <c r="AB101" s="105"/>
      <c r="AC101" s="105"/>
      <c r="AD101" s="106"/>
      <c r="AE101" s="107">
        <v>0</v>
      </c>
      <c r="AF101" s="107"/>
      <c r="AG101" s="107"/>
      <c r="AH101" s="107"/>
      <c r="AI101" s="107"/>
      <c r="AJ101" s="53">
        <f>IF(ISNUMBER(U101),U101,0)+IF(ISNUMBER(Z101),Z101,0)</f>
        <v>0</v>
      </c>
      <c r="AK101" s="53"/>
      <c r="AL101" s="53"/>
      <c r="AM101" s="53"/>
      <c r="AN101" s="53"/>
      <c r="AO101" s="107">
        <v>0</v>
      </c>
      <c r="AP101" s="107"/>
      <c r="AQ101" s="107"/>
      <c r="AR101" s="107"/>
      <c r="AS101" s="107"/>
      <c r="AT101" s="53">
        <v>0</v>
      </c>
      <c r="AU101" s="53"/>
      <c r="AV101" s="53"/>
      <c r="AW101" s="53"/>
      <c r="AX101" s="53"/>
      <c r="AY101" s="107">
        <v>0</v>
      </c>
      <c r="AZ101" s="107"/>
      <c r="BA101" s="107"/>
      <c r="BB101" s="107"/>
      <c r="BC101" s="107"/>
      <c r="BD101" s="53">
        <f>IF(ISNUMBER(AO101),AO101,0)+IF(ISNUMBER(AT101),AT101,0)</f>
        <v>0</v>
      </c>
      <c r="BE101" s="53"/>
      <c r="BF101" s="53"/>
      <c r="BG101" s="53"/>
      <c r="BH101" s="53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8" t="s">
        <v>36</v>
      </c>
    </row>
    <row r="102" spans="1:79" s="8" customFormat="1" ht="39" customHeight="1" x14ac:dyDescent="0.2">
      <c r="A102" s="88">
        <v>2</v>
      </c>
      <c r="B102" s="89"/>
      <c r="C102" s="89"/>
      <c r="D102" s="54" t="s">
        <v>264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6"/>
      <c r="U102" s="104">
        <v>27000000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7">
        <v>0</v>
      </c>
      <c r="AF102" s="107"/>
      <c r="AG102" s="107"/>
      <c r="AH102" s="107"/>
      <c r="AI102" s="107"/>
      <c r="AJ102" s="104">
        <f>IF(ISNUMBER(U102),U102,0)+IF(ISNUMBER(Z102),Z102,0)</f>
        <v>27000000</v>
      </c>
      <c r="AK102" s="105"/>
      <c r="AL102" s="105"/>
      <c r="AM102" s="105"/>
      <c r="AN102" s="106"/>
      <c r="AO102" s="104">
        <v>28350000</v>
      </c>
      <c r="AP102" s="105"/>
      <c r="AQ102" s="105"/>
      <c r="AR102" s="105"/>
      <c r="AS102" s="106"/>
      <c r="AT102" s="53">
        <v>0</v>
      </c>
      <c r="AU102" s="53"/>
      <c r="AV102" s="53"/>
      <c r="AW102" s="53"/>
      <c r="AX102" s="53"/>
      <c r="AY102" s="107">
        <v>0</v>
      </c>
      <c r="AZ102" s="107"/>
      <c r="BA102" s="107"/>
      <c r="BB102" s="107"/>
      <c r="BC102" s="107"/>
      <c r="BD102" s="104">
        <f>IF(ISNUMBER(AO102),AO102,0)+IF(ISNUMBER(AT102),AT102,0)</f>
        <v>28350000</v>
      </c>
      <c r="BE102" s="105"/>
      <c r="BF102" s="105"/>
      <c r="BG102" s="105"/>
      <c r="BH102" s="106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</row>
    <row r="103" spans="1:79" s="4" customFormat="1" ht="12.75" customHeight="1" x14ac:dyDescent="0.2">
      <c r="A103" s="67"/>
      <c r="B103" s="68"/>
      <c r="C103" s="68"/>
      <c r="D103" s="48" t="s">
        <v>147</v>
      </c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50"/>
      <c r="U103" s="100">
        <v>27000000</v>
      </c>
      <c r="V103" s="101"/>
      <c r="W103" s="101"/>
      <c r="X103" s="101"/>
      <c r="Y103" s="102"/>
      <c r="Z103" s="100">
        <v>0</v>
      </c>
      <c r="AA103" s="101"/>
      <c r="AB103" s="101"/>
      <c r="AC103" s="101"/>
      <c r="AD103" s="102"/>
      <c r="AE103" s="103">
        <v>0</v>
      </c>
      <c r="AF103" s="103"/>
      <c r="AG103" s="103"/>
      <c r="AH103" s="103"/>
      <c r="AI103" s="103"/>
      <c r="AJ103" s="100">
        <f>IF(ISNUMBER(U103),U103,0)+IF(ISNUMBER(Z103),Z103,0)</f>
        <v>27000000</v>
      </c>
      <c r="AK103" s="101"/>
      <c r="AL103" s="101"/>
      <c r="AM103" s="101"/>
      <c r="AN103" s="102"/>
      <c r="AO103" s="100">
        <v>28350000</v>
      </c>
      <c r="AP103" s="101"/>
      <c r="AQ103" s="101"/>
      <c r="AR103" s="101"/>
      <c r="AS103" s="102"/>
      <c r="AT103" s="47">
        <v>0</v>
      </c>
      <c r="AU103" s="47"/>
      <c r="AV103" s="47"/>
      <c r="AW103" s="47"/>
      <c r="AX103" s="47"/>
      <c r="AY103" s="103">
        <v>0</v>
      </c>
      <c r="AZ103" s="103"/>
      <c r="BA103" s="103"/>
      <c r="BB103" s="103"/>
      <c r="BC103" s="103"/>
      <c r="BD103" s="100">
        <f>IF(ISNUMBER(AO103),AO103,0)+IF(ISNUMBER(AT103),AT103,0)</f>
        <v>28350000</v>
      </c>
      <c r="BE103" s="101"/>
      <c r="BF103" s="101"/>
      <c r="BG103" s="101"/>
      <c r="BH103" s="10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</row>
    <row r="104" spans="1:79" s="3" customFormat="1" ht="12.75" hidden="1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144"/>
    </row>
    <row r="105" spans="1:79" hidden="1" x14ac:dyDescent="0.2">
      <c r="BZ105" s="141"/>
    </row>
    <row r="106" spans="1:79" ht="14.25" customHeight="1" x14ac:dyDescent="0.2">
      <c r="A106" s="42" t="s">
        <v>152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Z106" s="141"/>
    </row>
    <row r="107" spans="1:79" ht="14.25" customHeight="1" x14ac:dyDescent="0.2">
      <c r="A107" s="42" t="s">
        <v>222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Z107" s="141"/>
    </row>
    <row r="108" spans="1:79" ht="23.1" customHeight="1" x14ac:dyDescent="0.2">
      <c r="A108" s="75" t="s">
        <v>6</v>
      </c>
      <c r="B108" s="76"/>
      <c r="C108" s="76"/>
      <c r="D108" s="58" t="s">
        <v>9</v>
      </c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 t="s">
        <v>8</v>
      </c>
      <c r="R108" s="58"/>
      <c r="S108" s="58"/>
      <c r="T108" s="58"/>
      <c r="U108" s="58"/>
      <c r="V108" s="58" t="s">
        <v>7</v>
      </c>
      <c r="W108" s="58"/>
      <c r="X108" s="58"/>
      <c r="Y108" s="58"/>
      <c r="Z108" s="58"/>
      <c r="AA108" s="58"/>
      <c r="AB108" s="58"/>
      <c r="AC108" s="58"/>
      <c r="AD108" s="58"/>
      <c r="AE108" s="58"/>
      <c r="AF108" s="70" t="s">
        <v>208</v>
      </c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2"/>
      <c r="AU108" s="70" t="s">
        <v>211</v>
      </c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2"/>
      <c r="BJ108" s="70" t="s">
        <v>218</v>
      </c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2"/>
      <c r="BZ108" s="141"/>
    </row>
    <row r="109" spans="1:79" ht="32.25" customHeight="1" x14ac:dyDescent="0.2">
      <c r="A109" s="78"/>
      <c r="B109" s="79"/>
      <c r="C109" s="79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 t="s">
        <v>4</v>
      </c>
      <c r="AG109" s="58"/>
      <c r="AH109" s="58"/>
      <c r="AI109" s="58"/>
      <c r="AJ109" s="58"/>
      <c r="AK109" s="58" t="s">
        <v>3</v>
      </c>
      <c r="AL109" s="58"/>
      <c r="AM109" s="58"/>
      <c r="AN109" s="58"/>
      <c r="AO109" s="58"/>
      <c r="AP109" s="58" t="s">
        <v>123</v>
      </c>
      <c r="AQ109" s="58"/>
      <c r="AR109" s="58"/>
      <c r="AS109" s="58"/>
      <c r="AT109" s="58"/>
      <c r="AU109" s="58" t="s">
        <v>4</v>
      </c>
      <c r="AV109" s="58"/>
      <c r="AW109" s="58"/>
      <c r="AX109" s="58"/>
      <c r="AY109" s="58"/>
      <c r="AZ109" s="58" t="s">
        <v>3</v>
      </c>
      <c r="BA109" s="58"/>
      <c r="BB109" s="58"/>
      <c r="BC109" s="58"/>
      <c r="BD109" s="58"/>
      <c r="BE109" s="58" t="s">
        <v>90</v>
      </c>
      <c r="BF109" s="58"/>
      <c r="BG109" s="58"/>
      <c r="BH109" s="58"/>
      <c r="BI109" s="58"/>
      <c r="BJ109" s="58" t="s">
        <v>4</v>
      </c>
      <c r="BK109" s="58"/>
      <c r="BL109" s="58"/>
      <c r="BM109" s="58"/>
      <c r="BN109" s="58"/>
      <c r="BO109" s="58" t="s">
        <v>3</v>
      </c>
      <c r="BP109" s="58"/>
      <c r="BQ109" s="58"/>
      <c r="BR109" s="58"/>
      <c r="BS109" s="58"/>
      <c r="BT109" s="58" t="s">
        <v>97</v>
      </c>
      <c r="BU109" s="58"/>
      <c r="BV109" s="58"/>
      <c r="BW109" s="58"/>
      <c r="BX109" s="58"/>
      <c r="BZ109" s="141"/>
    </row>
    <row r="110" spans="1:79" ht="15" customHeight="1" x14ac:dyDescent="0.2">
      <c r="A110" s="70">
        <v>1</v>
      </c>
      <c r="B110" s="71"/>
      <c r="C110" s="71"/>
      <c r="D110" s="58">
        <v>2</v>
      </c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>
        <v>3</v>
      </c>
      <c r="R110" s="58"/>
      <c r="S110" s="58"/>
      <c r="T110" s="58"/>
      <c r="U110" s="58"/>
      <c r="V110" s="58">
        <v>4</v>
      </c>
      <c r="W110" s="58"/>
      <c r="X110" s="58"/>
      <c r="Y110" s="58"/>
      <c r="Z110" s="58"/>
      <c r="AA110" s="58"/>
      <c r="AB110" s="58"/>
      <c r="AC110" s="58"/>
      <c r="AD110" s="58"/>
      <c r="AE110" s="58"/>
      <c r="AF110" s="58">
        <v>5</v>
      </c>
      <c r="AG110" s="58"/>
      <c r="AH110" s="58"/>
      <c r="AI110" s="58"/>
      <c r="AJ110" s="58"/>
      <c r="AK110" s="58">
        <v>6</v>
      </c>
      <c r="AL110" s="58"/>
      <c r="AM110" s="58"/>
      <c r="AN110" s="58"/>
      <c r="AO110" s="58"/>
      <c r="AP110" s="58">
        <v>7</v>
      </c>
      <c r="AQ110" s="58"/>
      <c r="AR110" s="58"/>
      <c r="AS110" s="58"/>
      <c r="AT110" s="58"/>
      <c r="AU110" s="58">
        <v>8</v>
      </c>
      <c r="AV110" s="58"/>
      <c r="AW110" s="58"/>
      <c r="AX110" s="58"/>
      <c r="AY110" s="58"/>
      <c r="AZ110" s="58">
        <v>9</v>
      </c>
      <c r="BA110" s="58"/>
      <c r="BB110" s="58"/>
      <c r="BC110" s="58"/>
      <c r="BD110" s="58"/>
      <c r="BE110" s="58">
        <v>10</v>
      </c>
      <c r="BF110" s="58"/>
      <c r="BG110" s="58"/>
      <c r="BH110" s="58"/>
      <c r="BI110" s="58"/>
      <c r="BJ110" s="58">
        <v>11</v>
      </c>
      <c r="BK110" s="58"/>
      <c r="BL110" s="58"/>
      <c r="BM110" s="58"/>
      <c r="BN110" s="58"/>
      <c r="BO110" s="58">
        <v>12</v>
      </c>
      <c r="BP110" s="58"/>
      <c r="BQ110" s="58"/>
      <c r="BR110" s="58"/>
      <c r="BS110" s="58"/>
      <c r="BT110" s="58">
        <v>13</v>
      </c>
      <c r="BU110" s="58"/>
      <c r="BV110" s="58"/>
      <c r="BW110" s="58"/>
      <c r="BX110" s="58"/>
      <c r="BZ110" s="141"/>
    </row>
    <row r="111" spans="1:79" ht="10.5" hidden="1" customHeight="1" x14ac:dyDescent="0.2">
      <c r="A111" s="88" t="s">
        <v>154</v>
      </c>
      <c r="B111" s="89"/>
      <c r="C111" s="89"/>
      <c r="D111" s="58" t="s">
        <v>57</v>
      </c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 t="s">
        <v>70</v>
      </c>
      <c r="R111" s="58"/>
      <c r="S111" s="58"/>
      <c r="T111" s="58"/>
      <c r="U111" s="58"/>
      <c r="V111" s="58" t="s">
        <v>71</v>
      </c>
      <c r="W111" s="58"/>
      <c r="X111" s="58"/>
      <c r="Y111" s="58"/>
      <c r="Z111" s="58"/>
      <c r="AA111" s="58"/>
      <c r="AB111" s="58"/>
      <c r="AC111" s="58"/>
      <c r="AD111" s="58"/>
      <c r="AE111" s="58"/>
      <c r="AF111" s="53" t="s">
        <v>111</v>
      </c>
      <c r="AG111" s="53"/>
      <c r="AH111" s="53"/>
      <c r="AI111" s="53"/>
      <c r="AJ111" s="53"/>
      <c r="AK111" s="52" t="s">
        <v>112</v>
      </c>
      <c r="AL111" s="52"/>
      <c r="AM111" s="52"/>
      <c r="AN111" s="52"/>
      <c r="AO111" s="52"/>
      <c r="AP111" s="82" t="s">
        <v>122</v>
      </c>
      <c r="AQ111" s="82"/>
      <c r="AR111" s="82"/>
      <c r="AS111" s="82"/>
      <c r="AT111" s="82"/>
      <c r="AU111" s="53" t="s">
        <v>113</v>
      </c>
      <c r="AV111" s="53"/>
      <c r="AW111" s="53"/>
      <c r="AX111" s="53"/>
      <c r="AY111" s="53"/>
      <c r="AZ111" s="52" t="s">
        <v>114</v>
      </c>
      <c r="BA111" s="52"/>
      <c r="BB111" s="52"/>
      <c r="BC111" s="52"/>
      <c r="BD111" s="52"/>
      <c r="BE111" s="82" t="s">
        <v>122</v>
      </c>
      <c r="BF111" s="82"/>
      <c r="BG111" s="82"/>
      <c r="BH111" s="82"/>
      <c r="BI111" s="82"/>
      <c r="BJ111" s="53" t="s">
        <v>105</v>
      </c>
      <c r="BK111" s="53"/>
      <c r="BL111" s="53"/>
      <c r="BM111" s="53"/>
      <c r="BN111" s="53"/>
      <c r="BO111" s="52" t="s">
        <v>106</v>
      </c>
      <c r="BP111" s="52"/>
      <c r="BQ111" s="52"/>
      <c r="BR111" s="52"/>
      <c r="BS111" s="52"/>
      <c r="BT111" s="82" t="s">
        <v>122</v>
      </c>
      <c r="BU111" s="82"/>
      <c r="BV111" s="82"/>
      <c r="BW111" s="82"/>
      <c r="BX111" s="82"/>
      <c r="BZ111" s="141"/>
      <c r="CA111" t="s">
        <v>37</v>
      </c>
    </row>
    <row r="112" spans="1:79" s="4" customFormat="1" ht="15" customHeight="1" x14ac:dyDescent="0.2">
      <c r="A112" s="67">
        <v>0</v>
      </c>
      <c r="B112" s="68"/>
      <c r="C112" s="68"/>
      <c r="D112" s="96" t="s">
        <v>177</v>
      </c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22"/>
      <c r="BZ112" s="22"/>
      <c r="CA112" s="4" t="s">
        <v>38</v>
      </c>
    </row>
    <row r="113" spans="1:78" s="8" customFormat="1" ht="165" customHeight="1" x14ac:dyDescent="0.2">
      <c r="A113" s="88">
        <v>1</v>
      </c>
      <c r="B113" s="89"/>
      <c r="C113" s="89"/>
      <c r="D113" s="94" t="s">
        <v>178</v>
      </c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6"/>
      <c r="Q113" s="58" t="s">
        <v>179</v>
      </c>
      <c r="R113" s="58"/>
      <c r="S113" s="58"/>
      <c r="T113" s="58"/>
      <c r="U113" s="58"/>
      <c r="V113" s="94" t="s">
        <v>260</v>
      </c>
      <c r="W113" s="55"/>
      <c r="X113" s="55"/>
      <c r="Y113" s="55"/>
      <c r="Z113" s="55"/>
      <c r="AA113" s="55"/>
      <c r="AB113" s="55"/>
      <c r="AC113" s="55"/>
      <c r="AD113" s="55"/>
      <c r="AE113" s="56"/>
      <c r="AF113" s="98">
        <v>38000000</v>
      </c>
      <c r="AG113" s="98"/>
      <c r="AH113" s="98"/>
      <c r="AI113" s="98"/>
      <c r="AJ113" s="98"/>
      <c r="AK113" s="86">
        <v>0</v>
      </c>
      <c r="AL113" s="86"/>
      <c r="AM113" s="86"/>
      <c r="AN113" s="86"/>
      <c r="AO113" s="86"/>
      <c r="AP113" s="98">
        <v>38000000</v>
      </c>
      <c r="AQ113" s="98"/>
      <c r="AR113" s="98"/>
      <c r="AS113" s="98"/>
      <c r="AT113" s="98"/>
      <c r="AU113" s="98">
        <v>28488500</v>
      </c>
      <c r="AV113" s="98"/>
      <c r="AW113" s="98"/>
      <c r="AX113" s="98"/>
      <c r="AY113" s="98"/>
      <c r="AZ113" s="86">
        <v>0</v>
      </c>
      <c r="BA113" s="86"/>
      <c r="BB113" s="86"/>
      <c r="BC113" s="86"/>
      <c r="BD113" s="86"/>
      <c r="BE113" s="98">
        <v>28488500</v>
      </c>
      <c r="BF113" s="98"/>
      <c r="BG113" s="98"/>
      <c r="BH113" s="98"/>
      <c r="BI113" s="98"/>
      <c r="BJ113" s="98">
        <v>27000000</v>
      </c>
      <c r="BK113" s="98"/>
      <c r="BL113" s="98"/>
      <c r="BM113" s="98"/>
      <c r="BN113" s="98"/>
      <c r="BO113" s="86">
        <v>0</v>
      </c>
      <c r="BP113" s="86"/>
      <c r="BQ113" s="86"/>
      <c r="BR113" s="86"/>
      <c r="BS113" s="86"/>
      <c r="BT113" s="98">
        <v>27000000</v>
      </c>
      <c r="BU113" s="98"/>
      <c r="BV113" s="98"/>
      <c r="BW113" s="98"/>
      <c r="BX113" s="98"/>
      <c r="BY113" s="21"/>
      <c r="BZ113" s="21"/>
    </row>
    <row r="114" spans="1:78" s="8" customFormat="1" ht="106.5" customHeight="1" x14ac:dyDescent="0.2">
      <c r="A114" s="88">
        <v>2</v>
      </c>
      <c r="B114" s="89"/>
      <c r="C114" s="89"/>
      <c r="D114" s="94" t="s">
        <v>181</v>
      </c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6"/>
      <c r="Q114" s="58" t="s">
        <v>182</v>
      </c>
      <c r="R114" s="58"/>
      <c r="S114" s="58"/>
      <c r="T114" s="58"/>
      <c r="U114" s="58"/>
      <c r="V114" s="94" t="s">
        <v>257</v>
      </c>
      <c r="W114" s="55"/>
      <c r="X114" s="55"/>
      <c r="Y114" s="55"/>
      <c r="Z114" s="55"/>
      <c r="AA114" s="55"/>
      <c r="AB114" s="55"/>
      <c r="AC114" s="55"/>
      <c r="AD114" s="55"/>
      <c r="AE114" s="56"/>
      <c r="AF114" s="86">
        <v>2</v>
      </c>
      <c r="AG114" s="86"/>
      <c r="AH114" s="86"/>
      <c r="AI114" s="86"/>
      <c r="AJ114" s="86"/>
      <c r="AK114" s="86">
        <v>0</v>
      </c>
      <c r="AL114" s="86"/>
      <c r="AM114" s="86"/>
      <c r="AN114" s="86"/>
      <c r="AO114" s="86"/>
      <c r="AP114" s="86">
        <v>2</v>
      </c>
      <c r="AQ114" s="86"/>
      <c r="AR114" s="86"/>
      <c r="AS114" s="86"/>
      <c r="AT114" s="86"/>
      <c r="AU114" s="86">
        <v>2</v>
      </c>
      <c r="AV114" s="86"/>
      <c r="AW114" s="86"/>
      <c r="AX114" s="86"/>
      <c r="AY114" s="86"/>
      <c r="AZ114" s="86">
        <v>0</v>
      </c>
      <c r="BA114" s="86"/>
      <c r="BB114" s="86"/>
      <c r="BC114" s="86"/>
      <c r="BD114" s="86"/>
      <c r="BE114" s="86">
        <v>2</v>
      </c>
      <c r="BF114" s="86"/>
      <c r="BG114" s="86"/>
      <c r="BH114" s="86"/>
      <c r="BI114" s="86"/>
      <c r="BJ114" s="86">
        <v>1</v>
      </c>
      <c r="BK114" s="86"/>
      <c r="BL114" s="86"/>
      <c r="BM114" s="86"/>
      <c r="BN114" s="86"/>
      <c r="BO114" s="86">
        <v>0</v>
      </c>
      <c r="BP114" s="86"/>
      <c r="BQ114" s="86"/>
      <c r="BR114" s="86"/>
      <c r="BS114" s="86"/>
      <c r="BT114" s="86">
        <v>1</v>
      </c>
      <c r="BU114" s="86"/>
      <c r="BV114" s="86"/>
      <c r="BW114" s="86"/>
      <c r="BX114" s="86"/>
      <c r="BY114" s="21"/>
      <c r="BZ114" s="21"/>
    </row>
    <row r="115" spans="1:78" s="8" customFormat="1" ht="75" customHeight="1" x14ac:dyDescent="0.2">
      <c r="A115" s="88">
        <v>3</v>
      </c>
      <c r="B115" s="89"/>
      <c r="C115" s="89"/>
      <c r="D115" s="94" t="s">
        <v>184</v>
      </c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6"/>
      <c r="Q115" s="58" t="s">
        <v>179</v>
      </c>
      <c r="R115" s="58"/>
      <c r="S115" s="58"/>
      <c r="T115" s="58"/>
      <c r="U115" s="58"/>
      <c r="V115" s="94" t="s">
        <v>261</v>
      </c>
      <c r="W115" s="55"/>
      <c r="X115" s="55"/>
      <c r="Y115" s="55"/>
      <c r="Z115" s="55"/>
      <c r="AA115" s="55"/>
      <c r="AB115" s="55"/>
      <c r="AC115" s="55"/>
      <c r="AD115" s="55"/>
      <c r="AE115" s="56"/>
      <c r="AF115" s="86">
        <v>0</v>
      </c>
      <c r="AG115" s="86"/>
      <c r="AH115" s="86"/>
      <c r="AI115" s="86"/>
      <c r="AJ115" s="86"/>
      <c r="AK115" s="98">
        <v>15824100</v>
      </c>
      <c r="AL115" s="98"/>
      <c r="AM115" s="98"/>
      <c r="AN115" s="98"/>
      <c r="AO115" s="98"/>
      <c r="AP115" s="98">
        <v>15824100</v>
      </c>
      <c r="AQ115" s="98"/>
      <c r="AR115" s="98"/>
      <c r="AS115" s="98"/>
      <c r="AT115" s="98"/>
      <c r="AU115" s="86">
        <v>0</v>
      </c>
      <c r="AV115" s="86"/>
      <c r="AW115" s="86"/>
      <c r="AX115" s="86"/>
      <c r="AY115" s="86"/>
      <c r="AZ115" s="86">
        <v>0</v>
      </c>
      <c r="BA115" s="86"/>
      <c r="BB115" s="86"/>
      <c r="BC115" s="86"/>
      <c r="BD115" s="86"/>
      <c r="BE115" s="86">
        <v>0</v>
      </c>
      <c r="BF115" s="86"/>
      <c r="BG115" s="86"/>
      <c r="BH115" s="86"/>
      <c r="BI115" s="86"/>
      <c r="BJ115" s="86">
        <v>0</v>
      </c>
      <c r="BK115" s="86"/>
      <c r="BL115" s="86"/>
      <c r="BM115" s="86"/>
      <c r="BN115" s="86"/>
      <c r="BO115" s="86">
        <v>0</v>
      </c>
      <c r="BP115" s="86"/>
      <c r="BQ115" s="86"/>
      <c r="BR115" s="86"/>
      <c r="BS115" s="86"/>
      <c r="BT115" s="86">
        <v>0</v>
      </c>
      <c r="BU115" s="86"/>
      <c r="BV115" s="86"/>
      <c r="BW115" s="86"/>
      <c r="BX115" s="86"/>
      <c r="BY115" s="21"/>
      <c r="BZ115" s="21"/>
    </row>
    <row r="116" spans="1:78" s="8" customFormat="1" ht="45" customHeight="1" x14ac:dyDescent="0.2">
      <c r="A116" s="88">
        <v>4</v>
      </c>
      <c r="B116" s="89"/>
      <c r="C116" s="89"/>
      <c r="D116" s="94" t="s">
        <v>186</v>
      </c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6"/>
      <c r="Q116" s="58" t="s">
        <v>182</v>
      </c>
      <c r="R116" s="58"/>
      <c r="S116" s="58"/>
      <c r="T116" s="58"/>
      <c r="U116" s="58"/>
      <c r="V116" s="94" t="s">
        <v>183</v>
      </c>
      <c r="W116" s="55"/>
      <c r="X116" s="55"/>
      <c r="Y116" s="55"/>
      <c r="Z116" s="55"/>
      <c r="AA116" s="55"/>
      <c r="AB116" s="55"/>
      <c r="AC116" s="55"/>
      <c r="AD116" s="55"/>
      <c r="AE116" s="56"/>
      <c r="AF116" s="86">
        <v>0</v>
      </c>
      <c r="AG116" s="86"/>
      <c r="AH116" s="86"/>
      <c r="AI116" s="86"/>
      <c r="AJ116" s="86"/>
      <c r="AK116" s="86">
        <v>23</v>
      </c>
      <c r="AL116" s="86"/>
      <c r="AM116" s="86"/>
      <c r="AN116" s="86"/>
      <c r="AO116" s="86"/>
      <c r="AP116" s="86">
        <v>23</v>
      </c>
      <c r="AQ116" s="86"/>
      <c r="AR116" s="86"/>
      <c r="AS116" s="86"/>
      <c r="AT116" s="86"/>
      <c r="AU116" s="86">
        <v>0</v>
      </c>
      <c r="AV116" s="86"/>
      <c r="AW116" s="86"/>
      <c r="AX116" s="86"/>
      <c r="AY116" s="86"/>
      <c r="AZ116" s="86">
        <v>0</v>
      </c>
      <c r="BA116" s="86"/>
      <c r="BB116" s="86"/>
      <c r="BC116" s="86"/>
      <c r="BD116" s="86"/>
      <c r="BE116" s="86">
        <v>0</v>
      </c>
      <c r="BF116" s="86"/>
      <c r="BG116" s="86"/>
      <c r="BH116" s="86"/>
      <c r="BI116" s="86"/>
      <c r="BJ116" s="86">
        <v>0</v>
      </c>
      <c r="BK116" s="86"/>
      <c r="BL116" s="86"/>
      <c r="BM116" s="86"/>
      <c r="BN116" s="86"/>
      <c r="BO116" s="86">
        <v>0</v>
      </c>
      <c r="BP116" s="86"/>
      <c r="BQ116" s="86"/>
      <c r="BR116" s="86"/>
      <c r="BS116" s="86"/>
      <c r="BT116" s="86">
        <v>0</v>
      </c>
      <c r="BU116" s="86"/>
      <c r="BV116" s="86"/>
      <c r="BW116" s="86"/>
      <c r="BX116" s="86"/>
      <c r="BY116" s="21"/>
      <c r="BZ116" s="21"/>
    </row>
    <row r="117" spans="1:78" s="4" customFormat="1" ht="15" customHeight="1" x14ac:dyDescent="0.2">
      <c r="A117" s="67">
        <v>0</v>
      </c>
      <c r="B117" s="68"/>
      <c r="C117" s="68"/>
      <c r="D117" s="95" t="s">
        <v>187</v>
      </c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50"/>
      <c r="Q117" s="96"/>
      <c r="R117" s="96"/>
      <c r="S117" s="96"/>
      <c r="T117" s="96"/>
      <c r="U117" s="96"/>
      <c r="V117" s="95"/>
      <c r="W117" s="49"/>
      <c r="X117" s="49"/>
      <c r="Y117" s="49"/>
      <c r="Z117" s="49"/>
      <c r="AA117" s="49"/>
      <c r="AB117" s="49"/>
      <c r="AC117" s="49"/>
      <c r="AD117" s="49"/>
      <c r="AE117" s="50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  <c r="BI117" s="87"/>
      <c r="BJ117" s="87"/>
      <c r="BK117" s="87"/>
      <c r="BL117" s="87"/>
      <c r="BM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22"/>
      <c r="BZ117" s="22"/>
    </row>
    <row r="118" spans="1:78" s="8" customFormat="1" ht="171" customHeight="1" x14ac:dyDescent="0.2">
      <c r="A118" s="88">
        <v>1</v>
      </c>
      <c r="B118" s="89"/>
      <c r="C118" s="89"/>
      <c r="D118" s="94" t="s">
        <v>188</v>
      </c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6"/>
      <c r="Q118" s="58" t="s">
        <v>182</v>
      </c>
      <c r="R118" s="58"/>
      <c r="S118" s="58"/>
      <c r="T118" s="58"/>
      <c r="U118" s="58"/>
      <c r="V118" s="94" t="s">
        <v>180</v>
      </c>
      <c r="W118" s="55"/>
      <c r="X118" s="55"/>
      <c r="Y118" s="55"/>
      <c r="Z118" s="55"/>
      <c r="AA118" s="55"/>
      <c r="AB118" s="55"/>
      <c r="AC118" s="55"/>
      <c r="AD118" s="55"/>
      <c r="AE118" s="56"/>
      <c r="AF118" s="86">
        <v>2</v>
      </c>
      <c r="AG118" s="86"/>
      <c r="AH118" s="86"/>
      <c r="AI118" s="86"/>
      <c r="AJ118" s="86"/>
      <c r="AK118" s="86">
        <v>0</v>
      </c>
      <c r="AL118" s="86"/>
      <c r="AM118" s="86"/>
      <c r="AN118" s="86"/>
      <c r="AO118" s="86"/>
      <c r="AP118" s="86">
        <v>2</v>
      </c>
      <c r="AQ118" s="86"/>
      <c r="AR118" s="86"/>
      <c r="AS118" s="86"/>
      <c r="AT118" s="86"/>
      <c r="AU118" s="86">
        <v>2</v>
      </c>
      <c r="AV118" s="86"/>
      <c r="AW118" s="86"/>
      <c r="AX118" s="86"/>
      <c r="AY118" s="86"/>
      <c r="AZ118" s="86">
        <v>0</v>
      </c>
      <c r="BA118" s="86"/>
      <c r="BB118" s="86"/>
      <c r="BC118" s="86"/>
      <c r="BD118" s="86"/>
      <c r="BE118" s="86">
        <v>2</v>
      </c>
      <c r="BF118" s="86"/>
      <c r="BG118" s="86"/>
      <c r="BH118" s="86"/>
      <c r="BI118" s="86"/>
      <c r="BJ118" s="86">
        <v>1</v>
      </c>
      <c r="BK118" s="86"/>
      <c r="BL118" s="86"/>
      <c r="BM118" s="86"/>
      <c r="BN118" s="86"/>
      <c r="BO118" s="86">
        <v>0</v>
      </c>
      <c r="BP118" s="86"/>
      <c r="BQ118" s="86"/>
      <c r="BR118" s="86"/>
      <c r="BS118" s="86"/>
      <c r="BT118" s="86">
        <v>1</v>
      </c>
      <c r="BU118" s="86"/>
      <c r="BV118" s="86"/>
      <c r="BW118" s="86"/>
      <c r="BX118" s="86"/>
      <c r="BY118" s="21"/>
      <c r="BZ118" s="21"/>
    </row>
    <row r="119" spans="1:78" s="8" customFormat="1" ht="45" customHeight="1" x14ac:dyDescent="0.2">
      <c r="A119" s="88">
        <v>2</v>
      </c>
      <c r="B119" s="89"/>
      <c r="C119" s="89"/>
      <c r="D119" s="94" t="s">
        <v>189</v>
      </c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6"/>
      <c r="Q119" s="58" t="s">
        <v>182</v>
      </c>
      <c r="R119" s="58"/>
      <c r="S119" s="58"/>
      <c r="T119" s="58"/>
      <c r="U119" s="58"/>
      <c r="V119" s="94" t="s">
        <v>183</v>
      </c>
      <c r="W119" s="55"/>
      <c r="X119" s="55"/>
      <c r="Y119" s="55"/>
      <c r="Z119" s="55"/>
      <c r="AA119" s="55"/>
      <c r="AB119" s="55"/>
      <c r="AC119" s="55"/>
      <c r="AD119" s="55"/>
      <c r="AE119" s="56"/>
      <c r="AF119" s="86">
        <v>0</v>
      </c>
      <c r="AG119" s="86"/>
      <c r="AH119" s="86"/>
      <c r="AI119" s="86"/>
      <c r="AJ119" s="86"/>
      <c r="AK119" s="86">
        <v>23</v>
      </c>
      <c r="AL119" s="86"/>
      <c r="AM119" s="86"/>
      <c r="AN119" s="86"/>
      <c r="AO119" s="86"/>
      <c r="AP119" s="86">
        <v>23</v>
      </c>
      <c r="AQ119" s="86"/>
      <c r="AR119" s="86"/>
      <c r="AS119" s="86"/>
      <c r="AT119" s="86"/>
      <c r="AU119" s="86">
        <v>0</v>
      </c>
      <c r="AV119" s="86"/>
      <c r="AW119" s="86"/>
      <c r="AX119" s="86"/>
      <c r="AY119" s="86"/>
      <c r="AZ119" s="86">
        <v>0</v>
      </c>
      <c r="BA119" s="86"/>
      <c r="BB119" s="86"/>
      <c r="BC119" s="86"/>
      <c r="BD119" s="86"/>
      <c r="BE119" s="86">
        <v>0</v>
      </c>
      <c r="BF119" s="86"/>
      <c r="BG119" s="86"/>
      <c r="BH119" s="86"/>
      <c r="BI119" s="86"/>
      <c r="BJ119" s="86">
        <v>0</v>
      </c>
      <c r="BK119" s="86"/>
      <c r="BL119" s="86"/>
      <c r="BM119" s="86"/>
      <c r="BN119" s="86"/>
      <c r="BO119" s="86">
        <v>0</v>
      </c>
      <c r="BP119" s="86"/>
      <c r="BQ119" s="86"/>
      <c r="BR119" s="86"/>
      <c r="BS119" s="86"/>
      <c r="BT119" s="86">
        <v>0</v>
      </c>
      <c r="BU119" s="86"/>
      <c r="BV119" s="86"/>
      <c r="BW119" s="86"/>
      <c r="BX119" s="86"/>
      <c r="BY119" s="21"/>
      <c r="BZ119" s="21"/>
    </row>
    <row r="120" spans="1:78" s="4" customFormat="1" ht="15" customHeight="1" x14ac:dyDescent="0.2">
      <c r="A120" s="67">
        <v>0</v>
      </c>
      <c r="B120" s="68"/>
      <c r="C120" s="68"/>
      <c r="D120" s="95" t="s">
        <v>190</v>
      </c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50"/>
      <c r="Q120" s="96"/>
      <c r="R120" s="96"/>
      <c r="S120" s="96"/>
      <c r="T120" s="96"/>
      <c r="U120" s="96"/>
      <c r="V120" s="95"/>
      <c r="W120" s="49"/>
      <c r="X120" s="49"/>
      <c r="Y120" s="49"/>
      <c r="Z120" s="49"/>
      <c r="AA120" s="49"/>
      <c r="AB120" s="49"/>
      <c r="AC120" s="49"/>
      <c r="AD120" s="49"/>
      <c r="AE120" s="50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  <c r="BL120" s="87"/>
      <c r="BM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22"/>
      <c r="BZ120" s="22"/>
    </row>
    <row r="121" spans="1:78" s="8" customFormat="1" ht="42.75" customHeight="1" x14ac:dyDescent="0.2">
      <c r="A121" s="88">
        <v>1</v>
      </c>
      <c r="B121" s="89"/>
      <c r="C121" s="89"/>
      <c r="D121" s="94" t="s">
        <v>191</v>
      </c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6"/>
      <c r="Q121" s="58" t="s">
        <v>179</v>
      </c>
      <c r="R121" s="58"/>
      <c r="S121" s="58"/>
      <c r="T121" s="58"/>
      <c r="U121" s="58"/>
      <c r="V121" s="94" t="s">
        <v>192</v>
      </c>
      <c r="W121" s="55"/>
      <c r="X121" s="55"/>
      <c r="Y121" s="55"/>
      <c r="Z121" s="55"/>
      <c r="AA121" s="55"/>
      <c r="AB121" s="55"/>
      <c r="AC121" s="55"/>
      <c r="AD121" s="55"/>
      <c r="AE121" s="56"/>
      <c r="AF121" s="97">
        <v>19000000</v>
      </c>
      <c r="AG121" s="97"/>
      <c r="AH121" s="97"/>
      <c r="AI121" s="97"/>
      <c r="AJ121" s="97"/>
      <c r="AK121" s="86">
        <v>0</v>
      </c>
      <c r="AL121" s="86"/>
      <c r="AM121" s="86"/>
      <c r="AN121" s="86"/>
      <c r="AO121" s="86"/>
      <c r="AP121" s="97">
        <v>19000000</v>
      </c>
      <c r="AQ121" s="97"/>
      <c r="AR121" s="97"/>
      <c r="AS121" s="97"/>
      <c r="AT121" s="97"/>
      <c r="AU121" s="97">
        <v>14244250</v>
      </c>
      <c r="AV121" s="97"/>
      <c r="AW121" s="97"/>
      <c r="AX121" s="97"/>
      <c r="AY121" s="97"/>
      <c r="AZ121" s="86">
        <v>0</v>
      </c>
      <c r="BA121" s="86"/>
      <c r="BB121" s="86"/>
      <c r="BC121" s="86"/>
      <c r="BD121" s="86"/>
      <c r="BE121" s="97">
        <v>14244250</v>
      </c>
      <c r="BF121" s="97"/>
      <c r="BG121" s="97"/>
      <c r="BH121" s="97"/>
      <c r="BI121" s="97"/>
      <c r="BJ121" s="97">
        <v>27000000</v>
      </c>
      <c r="BK121" s="97"/>
      <c r="BL121" s="97"/>
      <c r="BM121" s="97"/>
      <c r="BN121" s="97"/>
      <c r="BO121" s="86">
        <v>0</v>
      </c>
      <c r="BP121" s="86"/>
      <c r="BQ121" s="86"/>
      <c r="BR121" s="86"/>
      <c r="BS121" s="86"/>
      <c r="BT121" s="97">
        <v>27000000</v>
      </c>
      <c r="BU121" s="97"/>
      <c r="BV121" s="97"/>
      <c r="BW121" s="97"/>
      <c r="BX121" s="97"/>
      <c r="BY121" s="21"/>
      <c r="BZ121" s="21"/>
    </row>
    <row r="122" spans="1:78" s="8" customFormat="1" ht="45" customHeight="1" x14ac:dyDescent="0.2">
      <c r="A122" s="88">
        <v>2</v>
      </c>
      <c r="B122" s="89"/>
      <c r="C122" s="89"/>
      <c r="D122" s="94" t="s">
        <v>193</v>
      </c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6"/>
      <c r="Q122" s="58" t="s">
        <v>182</v>
      </c>
      <c r="R122" s="58"/>
      <c r="S122" s="58"/>
      <c r="T122" s="58"/>
      <c r="U122" s="58"/>
      <c r="V122" s="94" t="s">
        <v>192</v>
      </c>
      <c r="W122" s="55"/>
      <c r="X122" s="55"/>
      <c r="Y122" s="55"/>
      <c r="Z122" s="55"/>
      <c r="AA122" s="55"/>
      <c r="AB122" s="55"/>
      <c r="AC122" s="55"/>
      <c r="AD122" s="55"/>
      <c r="AE122" s="56"/>
      <c r="AF122" s="86">
        <v>0</v>
      </c>
      <c r="AG122" s="86"/>
      <c r="AH122" s="86"/>
      <c r="AI122" s="86"/>
      <c r="AJ122" s="86"/>
      <c r="AK122" s="99">
        <v>688004.35</v>
      </c>
      <c r="AL122" s="99"/>
      <c r="AM122" s="99"/>
      <c r="AN122" s="99"/>
      <c r="AO122" s="99"/>
      <c r="AP122" s="99">
        <v>688004.35</v>
      </c>
      <c r="AQ122" s="99"/>
      <c r="AR122" s="99"/>
      <c r="AS122" s="99"/>
      <c r="AT122" s="99"/>
      <c r="AU122" s="86">
        <v>0</v>
      </c>
      <c r="AV122" s="86"/>
      <c r="AW122" s="86"/>
      <c r="AX122" s="86"/>
      <c r="AY122" s="86"/>
      <c r="AZ122" s="86">
        <v>0</v>
      </c>
      <c r="BA122" s="86"/>
      <c r="BB122" s="86"/>
      <c r="BC122" s="86"/>
      <c r="BD122" s="86"/>
      <c r="BE122" s="86">
        <v>0</v>
      </c>
      <c r="BF122" s="86"/>
      <c r="BG122" s="86"/>
      <c r="BH122" s="86"/>
      <c r="BI122" s="86"/>
      <c r="BJ122" s="86">
        <v>0</v>
      </c>
      <c r="BK122" s="86"/>
      <c r="BL122" s="86"/>
      <c r="BM122" s="86"/>
      <c r="BN122" s="86"/>
      <c r="BO122" s="86">
        <v>0</v>
      </c>
      <c r="BP122" s="86"/>
      <c r="BQ122" s="86"/>
      <c r="BR122" s="86"/>
      <c r="BS122" s="86"/>
      <c r="BT122" s="86">
        <v>0</v>
      </c>
      <c r="BU122" s="86"/>
      <c r="BV122" s="86"/>
      <c r="BW122" s="86"/>
      <c r="BX122" s="86"/>
      <c r="BY122" s="21"/>
      <c r="BZ122" s="21"/>
    </row>
    <row r="123" spans="1:78" s="4" customFormat="1" ht="15" customHeight="1" x14ac:dyDescent="0.2">
      <c r="A123" s="67">
        <v>0</v>
      </c>
      <c r="B123" s="68"/>
      <c r="C123" s="68"/>
      <c r="D123" s="95" t="s">
        <v>194</v>
      </c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50"/>
      <c r="Q123" s="96"/>
      <c r="R123" s="96"/>
      <c r="S123" s="96"/>
      <c r="T123" s="96"/>
      <c r="U123" s="96"/>
      <c r="V123" s="95"/>
      <c r="W123" s="49"/>
      <c r="X123" s="49"/>
      <c r="Y123" s="49"/>
      <c r="Z123" s="49"/>
      <c r="AA123" s="49"/>
      <c r="AB123" s="49"/>
      <c r="AC123" s="49"/>
      <c r="AD123" s="49"/>
      <c r="AE123" s="50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  <c r="BL123" s="87"/>
      <c r="BM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22"/>
      <c r="BZ123" s="22"/>
    </row>
    <row r="124" spans="1:78" s="8" customFormat="1" ht="78.75" customHeight="1" x14ac:dyDescent="0.2">
      <c r="A124" s="88">
        <v>1</v>
      </c>
      <c r="B124" s="89"/>
      <c r="C124" s="89"/>
      <c r="D124" s="94" t="s">
        <v>195</v>
      </c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6"/>
      <c r="Q124" s="58" t="s">
        <v>196</v>
      </c>
      <c r="R124" s="58"/>
      <c r="S124" s="58"/>
      <c r="T124" s="58"/>
      <c r="U124" s="58"/>
      <c r="V124" s="94" t="s">
        <v>192</v>
      </c>
      <c r="W124" s="55"/>
      <c r="X124" s="55"/>
      <c r="Y124" s="55"/>
      <c r="Z124" s="55"/>
      <c r="AA124" s="55"/>
      <c r="AB124" s="55"/>
      <c r="AC124" s="55"/>
      <c r="AD124" s="55"/>
      <c r="AE124" s="56"/>
      <c r="AF124" s="86">
        <v>100</v>
      </c>
      <c r="AG124" s="86"/>
      <c r="AH124" s="86"/>
      <c r="AI124" s="86"/>
      <c r="AJ124" s="86"/>
      <c r="AK124" s="86">
        <v>0</v>
      </c>
      <c r="AL124" s="86"/>
      <c r="AM124" s="86"/>
      <c r="AN124" s="86"/>
      <c r="AO124" s="86"/>
      <c r="AP124" s="86">
        <v>100</v>
      </c>
      <c r="AQ124" s="86"/>
      <c r="AR124" s="86"/>
      <c r="AS124" s="86"/>
      <c r="AT124" s="86"/>
      <c r="AU124" s="86">
        <v>100</v>
      </c>
      <c r="AV124" s="86"/>
      <c r="AW124" s="86"/>
      <c r="AX124" s="86"/>
      <c r="AY124" s="86"/>
      <c r="AZ124" s="86">
        <v>0</v>
      </c>
      <c r="BA124" s="86"/>
      <c r="BB124" s="86"/>
      <c r="BC124" s="86"/>
      <c r="BD124" s="86"/>
      <c r="BE124" s="86">
        <v>100</v>
      </c>
      <c r="BF124" s="86"/>
      <c r="BG124" s="86"/>
      <c r="BH124" s="86"/>
      <c r="BI124" s="86"/>
      <c r="BJ124" s="86">
        <v>100</v>
      </c>
      <c r="BK124" s="86"/>
      <c r="BL124" s="86"/>
      <c r="BM124" s="86"/>
      <c r="BN124" s="86"/>
      <c r="BO124" s="86">
        <v>0</v>
      </c>
      <c r="BP124" s="86"/>
      <c r="BQ124" s="86"/>
      <c r="BR124" s="86"/>
      <c r="BS124" s="86"/>
      <c r="BT124" s="86">
        <v>100</v>
      </c>
      <c r="BU124" s="86"/>
      <c r="BV124" s="86"/>
      <c r="BW124" s="86"/>
      <c r="BX124" s="86"/>
      <c r="BY124" s="21"/>
      <c r="BZ124" s="21"/>
    </row>
    <row r="125" spans="1:78" s="8" customFormat="1" ht="105" customHeight="1" x14ac:dyDescent="0.2">
      <c r="A125" s="88">
        <v>2</v>
      </c>
      <c r="B125" s="89"/>
      <c r="C125" s="89"/>
      <c r="D125" s="94" t="s">
        <v>197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6"/>
      <c r="Q125" s="58" t="s">
        <v>196</v>
      </c>
      <c r="R125" s="58"/>
      <c r="S125" s="58"/>
      <c r="T125" s="58"/>
      <c r="U125" s="58"/>
      <c r="V125" s="94" t="s">
        <v>192</v>
      </c>
      <c r="W125" s="55"/>
      <c r="X125" s="55"/>
      <c r="Y125" s="55"/>
      <c r="Z125" s="55"/>
      <c r="AA125" s="55"/>
      <c r="AB125" s="55"/>
      <c r="AC125" s="55"/>
      <c r="AD125" s="55"/>
      <c r="AE125" s="56"/>
      <c r="AF125" s="86">
        <v>0</v>
      </c>
      <c r="AG125" s="86"/>
      <c r="AH125" s="86"/>
      <c r="AI125" s="86"/>
      <c r="AJ125" s="86"/>
      <c r="AK125" s="86">
        <v>100</v>
      </c>
      <c r="AL125" s="86"/>
      <c r="AM125" s="86"/>
      <c r="AN125" s="86"/>
      <c r="AO125" s="86"/>
      <c r="AP125" s="86">
        <v>100</v>
      </c>
      <c r="AQ125" s="86"/>
      <c r="AR125" s="86"/>
      <c r="AS125" s="86"/>
      <c r="AT125" s="86"/>
      <c r="AU125" s="86">
        <v>0</v>
      </c>
      <c r="AV125" s="86"/>
      <c r="AW125" s="86"/>
      <c r="AX125" s="86"/>
      <c r="AY125" s="86"/>
      <c r="AZ125" s="86">
        <v>0</v>
      </c>
      <c r="BA125" s="86"/>
      <c r="BB125" s="86"/>
      <c r="BC125" s="86"/>
      <c r="BD125" s="86"/>
      <c r="BE125" s="86">
        <v>0</v>
      </c>
      <c r="BF125" s="86"/>
      <c r="BG125" s="86"/>
      <c r="BH125" s="86"/>
      <c r="BI125" s="86"/>
      <c r="BJ125" s="86">
        <v>0</v>
      </c>
      <c r="BK125" s="86"/>
      <c r="BL125" s="86"/>
      <c r="BM125" s="86"/>
      <c r="BN125" s="86"/>
      <c r="BO125" s="86">
        <v>0</v>
      </c>
      <c r="BP125" s="86"/>
      <c r="BQ125" s="86"/>
      <c r="BR125" s="86"/>
      <c r="BS125" s="86"/>
      <c r="BT125" s="86">
        <v>0</v>
      </c>
      <c r="BU125" s="86"/>
      <c r="BV125" s="86"/>
      <c r="BW125" s="86"/>
      <c r="BX125" s="86"/>
      <c r="BY125" s="21"/>
      <c r="BZ125" s="21"/>
    </row>
    <row r="126" spans="1:78" x14ac:dyDescent="0.2">
      <c r="BZ126" s="141"/>
    </row>
    <row r="127" spans="1:78" ht="14.25" customHeight="1" x14ac:dyDescent="0.2">
      <c r="A127" s="42" t="s">
        <v>238</v>
      </c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Z127" s="141"/>
    </row>
    <row r="128" spans="1:78" ht="23.1" customHeight="1" x14ac:dyDescent="0.2">
      <c r="A128" s="75" t="s">
        <v>6</v>
      </c>
      <c r="B128" s="76"/>
      <c r="C128" s="76"/>
      <c r="D128" s="58" t="s">
        <v>9</v>
      </c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 t="s">
        <v>8</v>
      </c>
      <c r="R128" s="58"/>
      <c r="S128" s="58"/>
      <c r="T128" s="58"/>
      <c r="U128" s="58"/>
      <c r="V128" s="58" t="s">
        <v>7</v>
      </c>
      <c r="W128" s="58"/>
      <c r="X128" s="58"/>
      <c r="Y128" s="58"/>
      <c r="Z128" s="58"/>
      <c r="AA128" s="58"/>
      <c r="AB128" s="58"/>
      <c r="AC128" s="58"/>
      <c r="AD128" s="58"/>
      <c r="AE128" s="58"/>
      <c r="AF128" s="70" t="s">
        <v>229</v>
      </c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2"/>
      <c r="AU128" s="70" t="s">
        <v>234</v>
      </c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2"/>
      <c r="BZ128" s="141"/>
    </row>
    <row r="129" spans="1:79" ht="28.5" customHeight="1" x14ac:dyDescent="0.2">
      <c r="A129" s="78"/>
      <c r="B129" s="79"/>
      <c r="C129" s="79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 t="s">
        <v>4</v>
      </c>
      <c r="AG129" s="58"/>
      <c r="AH129" s="58"/>
      <c r="AI129" s="58"/>
      <c r="AJ129" s="58"/>
      <c r="AK129" s="58" t="s">
        <v>3</v>
      </c>
      <c r="AL129" s="58"/>
      <c r="AM129" s="58"/>
      <c r="AN129" s="58"/>
      <c r="AO129" s="58"/>
      <c r="AP129" s="58" t="s">
        <v>123</v>
      </c>
      <c r="AQ129" s="58"/>
      <c r="AR129" s="58"/>
      <c r="AS129" s="58"/>
      <c r="AT129" s="58"/>
      <c r="AU129" s="58" t="s">
        <v>4</v>
      </c>
      <c r="AV129" s="58"/>
      <c r="AW129" s="58"/>
      <c r="AX129" s="58"/>
      <c r="AY129" s="58"/>
      <c r="AZ129" s="58" t="s">
        <v>3</v>
      </c>
      <c r="BA129" s="58"/>
      <c r="BB129" s="58"/>
      <c r="BC129" s="58"/>
      <c r="BD129" s="58"/>
      <c r="BE129" s="58" t="s">
        <v>90</v>
      </c>
      <c r="BF129" s="58"/>
      <c r="BG129" s="58"/>
      <c r="BH129" s="58"/>
      <c r="BI129" s="58"/>
      <c r="BZ129" s="141"/>
    </row>
    <row r="130" spans="1:79" ht="15" customHeight="1" x14ac:dyDescent="0.2">
      <c r="A130" s="70">
        <v>1</v>
      </c>
      <c r="B130" s="71"/>
      <c r="C130" s="71"/>
      <c r="D130" s="58">
        <v>2</v>
      </c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>
        <v>3</v>
      </c>
      <c r="R130" s="58"/>
      <c r="S130" s="58"/>
      <c r="T130" s="58"/>
      <c r="U130" s="58"/>
      <c r="V130" s="58">
        <v>4</v>
      </c>
      <c r="W130" s="58"/>
      <c r="X130" s="58"/>
      <c r="Y130" s="58"/>
      <c r="Z130" s="58"/>
      <c r="AA130" s="58"/>
      <c r="AB130" s="58"/>
      <c r="AC130" s="58"/>
      <c r="AD130" s="58"/>
      <c r="AE130" s="58"/>
      <c r="AF130" s="58">
        <v>5</v>
      </c>
      <c r="AG130" s="58"/>
      <c r="AH130" s="58"/>
      <c r="AI130" s="58"/>
      <c r="AJ130" s="58"/>
      <c r="AK130" s="58">
        <v>6</v>
      </c>
      <c r="AL130" s="58"/>
      <c r="AM130" s="58"/>
      <c r="AN130" s="58"/>
      <c r="AO130" s="58"/>
      <c r="AP130" s="58">
        <v>7</v>
      </c>
      <c r="AQ130" s="58"/>
      <c r="AR130" s="58"/>
      <c r="AS130" s="58"/>
      <c r="AT130" s="58"/>
      <c r="AU130" s="58">
        <v>8</v>
      </c>
      <c r="AV130" s="58"/>
      <c r="AW130" s="58"/>
      <c r="AX130" s="58"/>
      <c r="AY130" s="58"/>
      <c r="AZ130" s="58">
        <v>9</v>
      </c>
      <c r="BA130" s="58"/>
      <c r="BB130" s="58"/>
      <c r="BC130" s="58"/>
      <c r="BD130" s="58"/>
      <c r="BE130" s="58">
        <v>10</v>
      </c>
      <c r="BF130" s="58"/>
      <c r="BG130" s="58"/>
      <c r="BH130" s="58"/>
      <c r="BI130" s="58"/>
      <c r="BZ130" s="141"/>
    </row>
    <row r="131" spans="1:79" ht="15.75" hidden="1" customHeight="1" x14ac:dyDescent="0.2">
      <c r="A131" s="88" t="s">
        <v>154</v>
      </c>
      <c r="B131" s="89"/>
      <c r="C131" s="89"/>
      <c r="D131" s="58" t="s">
        <v>57</v>
      </c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 t="s">
        <v>70</v>
      </c>
      <c r="R131" s="58"/>
      <c r="S131" s="58"/>
      <c r="T131" s="58"/>
      <c r="U131" s="58"/>
      <c r="V131" s="58" t="s">
        <v>71</v>
      </c>
      <c r="W131" s="58"/>
      <c r="X131" s="58"/>
      <c r="Y131" s="58"/>
      <c r="Z131" s="58"/>
      <c r="AA131" s="58"/>
      <c r="AB131" s="58"/>
      <c r="AC131" s="58"/>
      <c r="AD131" s="58"/>
      <c r="AE131" s="58"/>
      <c r="AF131" s="53" t="s">
        <v>107</v>
      </c>
      <c r="AG131" s="53"/>
      <c r="AH131" s="53"/>
      <c r="AI131" s="53"/>
      <c r="AJ131" s="53"/>
      <c r="AK131" s="52" t="s">
        <v>108</v>
      </c>
      <c r="AL131" s="52"/>
      <c r="AM131" s="52"/>
      <c r="AN131" s="52"/>
      <c r="AO131" s="52"/>
      <c r="AP131" s="82" t="s">
        <v>122</v>
      </c>
      <c r="AQ131" s="82"/>
      <c r="AR131" s="82"/>
      <c r="AS131" s="82"/>
      <c r="AT131" s="82"/>
      <c r="AU131" s="53" t="s">
        <v>109</v>
      </c>
      <c r="AV131" s="53"/>
      <c r="AW131" s="53"/>
      <c r="AX131" s="53"/>
      <c r="AY131" s="53"/>
      <c r="AZ131" s="52" t="s">
        <v>110</v>
      </c>
      <c r="BA131" s="52"/>
      <c r="BB131" s="52"/>
      <c r="BC131" s="52"/>
      <c r="BD131" s="52"/>
      <c r="BE131" s="82" t="s">
        <v>122</v>
      </c>
      <c r="BF131" s="82"/>
      <c r="BG131" s="82"/>
      <c r="BH131" s="82"/>
      <c r="BI131" s="82"/>
      <c r="BZ131" s="141"/>
      <c r="CA131" t="s">
        <v>39</v>
      </c>
    </row>
    <row r="132" spans="1:79" s="4" customFormat="1" ht="14.25" x14ac:dyDescent="0.2">
      <c r="A132" s="67">
        <v>0</v>
      </c>
      <c r="B132" s="68"/>
      <c r="C132" s="68"/>
      <c r="D132" s="96" t="s">
        <v>177</v>
      </c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4" t="s">
        <v>40</v>
      </c>
    </row>
    <row r="133" spans="1:79" s="8" customFormat="1" ht="164.25" customHeight="1" x14ac:dyDescent="0.2">
      <c r="A133" s="88">
        <v>1</v>
      </c>
      <c r="B133" s="89"/>
      <c r="C133" s="89"/>
      <c r="D133" s="94" t="s">
        <v>178</v>
      </c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6"/>
      <c r="Q133" s="58" t="s">
        <v>179</v>
      </c>
      <c r="R133" s="58"/>
      <c r="S133" s="58"/>
      <c r="T133" s="58"/>
      <c r="U133" s="58"/>
      <c r="V133" s="94" t="s">
        <v>260</v>
      </c>
      <c r="W133" s="55"/>
      <c r="X133" s="55"/>
      <c r="Y133" s="55"/>
      <c r="Z133" s="55"/>
      <c r="AA133" s="55"/>
      <c r="AB133" s="55"/>
      <c r="AC133" s="55"/>
      <c r="AD133" s="55"/>
      <c r="AE133" s="56"/>
      <c r="AF133" s="98">
        <v>27000000</v>
      </c>
      <c r="AG133" s="98"/>
      <c r="AH133" s="98"/>
      <c r="AI133" s="98"/>
      <c r="AJ133" s="98"/>
      <c r="AK133" s="86">
        <v>0</v>
      </c>
      <c r="AL133" s="86"/>
      <c r="AM133" s="86"/>
      <c r="AN133" s="86"/>
      <c r="AO133" s="86"/>
      <c r="AP133" s="98">
        <v>27000000</v>
      </c>
      <c r="AQ133" s="98"/>
      <c r="AR133" s="98"/>
      <c r="AS133" s="98"/>
      <c r="AT133" s="98"/>
      <c r="AU133" s="98">
        <v>28350000</v>
      </c>
      <c r="AV133" s="98"/>
      <c r="AW133" s="98"/>
      <c r="AX133" s="98"/>
      <c r="AY133" s="98"/>
      <c r="AZ133" s="86">
        <v>0</v>
      </c>
      <c r="BA133" s="86"/>
      <c r="BB133" s="86"/>
      <c r="BC133" s="86"/>
      <c r="BD133" s="86"/>
      <c r="BE133" s="98">
        <v>28350000</v>
      </c>
      <c r="BF133" s="98"/>
      <c r="BG133" s="98"/>
      <c r="BH133" s="98"/>
      <c r="BI133" s="98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</row>
    <row r="134" spans="1:79" s="8" customFormat="1" ht="96.75" customHeight="1" x14ac:dyDescent="0.2">
      <c r="A134" s="88">
        <v>2</v>
      </c>
      <c r="B134" s="89"/>
      <c r="C134" s="89"/>
      <c r="D134" s="94" t="s">
        <v>181</v>
      </c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6"/>
      <c r="Q134" s="58" t="s">
        <v>182</v>
      </c>
      <c r="R134" s="58"/>
      <c r="S134" s="58"/>
      <c r="T134" s="58"/>
      <c r="U134" s="58"/>
      <c r="V134" s="94" t="s">
        <v>258</v>
      </c>
      <c r="W134" s="55"/>
      <c r="X134" s="55"/>
      <c r="Y134" s="55"/>
      <c r="Z134" s="55"/>
      <c r="AA134" s="55"/>
      <c r="AB134" s="55"/>
      <c r="AC134" s="55"/>
      <c r="AD134" s="55"/>
      <c r="AE134" s="56"/>
      <c r="AF134" s="86">
        <v>1</v>
      </c>
      <c r="AG134" s="86"/>
      <c r="AH134" s="86"/>
      <c r="AI134" s="86"/>
      <c r="AJ134" s="86"/>
      <c r="AK134" s="86">
        <v>0</v>
      </c>
      <c r="AL134" s="86"/>
      <c r="AM134" s="86"/>
      <c r="AN134" s="86"/>
      <c r="AO134" s="86"/>
      <c r="AP134" s="86">
        <v>1</v>
      </c>
      <c r="AQ134" s="86"/>
      <c r="AR134" s="86"/>
      <c r="AS134" s="86"/>
      <c r="AT134" s="86"/>
      <c r="AU134" s="86">
        <v>1</v>
      </c>
      <c r="AV134" s="86"/>
      <c r="AW134" s="86"/>
      <c r="AX134" s="86"/>
      <c r="AY134" s="86"/>
      <c r="AZ134" s="86">
        <v>0</v>
      </c>
      <c r="BA134" s="86"/>
      <c r="BB134" s="86"/>
      <c r="BC134" s="86"/>
      <c r="BD134" s="86"/>
      <c r="BE134" s="86">
        <v>1</v>
      </c>
      <c r="BF134" s="86"/>
      <c r="BG134" s="86"/>
      <c r="BH134" s="86"/>
      <c r="BI134" s="86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</row>
    <row r="135" spans="1:79" s="8" customFormat="1" ht="75" customHeight="1" x14ac:dyDescent="0.2">
      <c r="A135" s="88">
        <v>3</v>
      </c>
      <c r="B135" s="89"/>
      <c r="C135" s="89"/>
      <c r="D135" s="94" t="s">
        <v>184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6"/>
      <c r="Q135" s="58" t="s">
        <v>179</v>
      </c>
      <c r="R135" s="58"/>
      <c r="S135" s="58"/>
      <c r="T135" s="58"/>
      <c r="U135" s="58"/>
      <c r="V135" s="94" t="s">
        <v>185</v>
      </c>
      <c r="W135" s="55"/>
      <c r="X135" s="55"/>
      <c r="Y135" s="55"/>
      <c r="Z135" s="55"/>
      <c r="AA135" s="55"/>
      <c r="AB135" s="55"/>
      <c r="AC135" s="55"/>
      <c r="AD135" s="55"/>
      <c r="AE135" s="56"/>
      <c r="AF135" s="86">
        <v>0</v>
      </c>
      <c r="AG135" s="86"/>
      <c r="AH135" s="86"/>
      <c r="AI135" s="86"/>
      <c r="AJ135" s="86"/>
      <c r="AK135" s="86">
        <v>0</v>
      </c>
      <c r="AL135" s="86"/>
      <c r="AM135" s="86"/>
      <c r="AN135" s="86"/>
      <c r="AO135" s="86"/>
      <c r="AP135" s="86">
        <v>0</v>
      </c>
      <c r="AQ135" s="86"/>
      <c r="AR135" s="86"/>
      <c r="AS135" s="86"/>
      <c r="AT135" s="86"/>
      <c r="AU135" s="86">
        <v>0</v>
      </c>
      <c r="AV135" s="86"/>
      <c r="AW135" s="86"/>
      <c r="AX135" s="86"/>
      <c r="AY135" s="86"/>
      <c r="AZ135" s="86">
        <v>0</v>
      </c>
      <c r="BA135" s="86"/>
      <c r="BB135" s="86"/>
      <c r="BC135" s="86"/>
      <c r="BD135" s="86"/>
      <c r="BE135" s="86">
        <v>0</v>
      </c>
      <c r="BF135" s="86"/>
      <c r="BG135" s="86"/>
      <c r="BH135" s="86"/>
      <c r="BI135" s="86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</row>
    <row r="136" spans="1:79" s="8" customFormat="1" ht="45" customHeight="1" x14ac:dyDescent="0.2">
      <c r="A136" s="88">
        <v>4</v>
      </c>
      <c r="B136" s="89"/>
      <c r="C136" s="89"/>
      <c r="D136" s="94" t="s">
        <v>186</v>
      </c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6"/>
      <c r="Q136" s="58" t="s">
        <v>182</v>
      </c>
      <c r="R136" s="58"/>
      <c r="S136" s="58"/>
      <c r="T136" s="58"/>
      <c r="U136" s="58"/>
      <c r="V136" s="94" t="s">
        <v>183</v>
      </c>
      <c r="W136" s="55"/>
      <c r="X136" s="55"/>
      <c r="Y136" s="55"/>
      <c r="Z136" s="55"/>
      <c r="AA136" s="55"/>
      <c r="AB136" s="55"/>
      <c r="AC136" s="55"/>
      <c r="AD136" s="55"/>
      <c r="AE136" s="56"/>
      <c r="AF136" s="86">
        <v>0</v>
      </c>
      <c r="AG136" s="86"/>
      <c r="AH136" s="86"/>
      <c r="AI136" s="86"/>
      <c r="AJ136" s="86"/>
      <c r="AK136" s="86">
        <v>0</v>
      </c>
      <c r="AL136" s="86"/>
      <c r="AM136" s="86"/>
      <c r="AN136" s="86"/>
      <c r="AO136" s="86"/>
      <c r="AP136" s="86">
        <v>0</v>
      </c>
      <c r="AQ136" s="86"/>
      <c r="AR136" s="86"/>
      <c r="AS136" s="86"/>
      <c r="AT136" s="86"/>
      <c r="AU136" s="86">
        <v>0</v>
      </c>
      <c r="AV136" s="86"/>
      <c r="AW136" s="86"/>
      <c r="AX136" s="86"/>
      <c r="AY136" s="86"/>
      <c r="AZ136" s="86">
        <v>0</v>
      </c>
      <c r="BA136" s="86"/>
      <c r="BB136" s="86"/>
      <c r="BC136" s="86"/>
      <c r="BD136" s="86"/>
      <c r="BE136" s="86">
        <v>0</v>
      </c>
      <c r="BF136" s="86"/>
      <c r="BG136" s="86"/>
      <c r="BH136" s="86"/>
      <c r="BI136" s="86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</row>
    <row r="137" spans="1:79" s="4" customFormat="1" ht="14.25" x14ac:dyDescent="0.2">
      <c r="A137" s="67">
        <v>0</v>
      </c>
      <c r="B137" s="68"/>
      <c r="C137" s="68"/>
      <c r="D137" s="95" t="s">
        <v>187</v>
      </c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50"/>
      <c r="Q137" s="96"/>
      <c r="R137" s="96"/>
      <c r="S137" s="96"/>
      <c r="T137" s="96"/>
      <c r="U137" s="96"/>
      <c r="V137" s="95"/>
      <c r="W137" s="49"/>
      <c r="X137" s="49"/>
      <c r="Y137" s="49"/>
      <c r="Z137" s="49"/>
      <c r="AA137" s="49"/>
      <c r="AB137" s="49"/>
      <c r="AC137" s="49"/>
      <c r="AD137" s="49"/>
      <c r="AE137" s="50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7"/>
      <c r="AV137" s="87"/>
      <c r="AW137" s="87"/>
      <c r="AX137" s="87"/>
      <c r="AY137" s="87"/>
      <c r="AZ137" s="87"/>
      <c r="BA137" s="87"/>
      <c r="BB137" s="87"/>
      <c r="BC137" s="87"/>
      <c r="BD137" s="87"/>
      <c r="BE137" s="87"/>
      <c r="BF137" s="87"/>
      <c r="BG137" s="87"/>
      <c r="BH137" s="87"/>
      <c r="BI137" s="87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</row>
    <row r="138" spans="1:79" s="8" customFormat="1" ht="154.5" customHeight="1" x14ac:dyDescent="0.2">
      <c r="A138" s="88">
        <v>1</v>
      </c>
      <c r="B138" s="89"/>
      <c r="C138" s="89"/>
      <c r="D138" s="94" t="s">
        <v>188</v>
      </c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6"/>
      <c r="Q138" s="58" t="s">
        <v>182</v>
      </c>
      <c r="R138" s="58"/>
      <c r="S138" s="58"/>
      <c r="T138" s="58"/>
      <c r="U138" s="58"/>
      <c r="V138" s="94" t="s">
        <v>260</v>
      </c>
      <c r="W138" s="55"/>
      <c r="X138" s="55"/>
      <c r="Y138" s="55"/>
      <c r="Z138" s="55"/>
      <c r="AA138" s="55"/>
      <c r="AB138" s="55"/>
      <c r="AC138" s="55"/>
      <c r="AD138" s="55"/>
      <c r="AE138" s="56"/>
      <c r="AF138" s="86">
        <v>1</v>
      </c>
      <c r="AG138" s="86"/>
      <c r="AH138" s="86"/>
      <c r="AI138" s="86"/>
      <c r="AJ138" s="86"/>
      <c r="AK138" s="86">
        <v>0</v>
      </c>
      <c r="AL138" s="86"/>
      <c r="AM138" s="86"/>
      <c r="AN138" s="86"/>
      <c r="AO138" s="86"/>
      <c r="AP138" s="86">
        <v>1</v>
      </c>
      <c r="AQ138" s="86"/>
      <c r="AR138" s="86"/>
      <c r="AS138" s="86"/>
      <c r="AT138" s="86"/>
      <c r="AU138" s="86">
        <v>1</v>
      </c>
      <c r="AV138" s="86"/>
      <c r="AW138" s="86"/>
      <c r="AX138" s="86"/>
      <c r="AY138" s="86"/>
      <c r="AZ138" s="86">
        <v>0</v>
      </c>
      <c r="BA138" s="86"/>
      <c r="BB138" s="86"/>
      <c r="BC138" s="86"/>
      <c r="BD138" s="86"/>
      <c r="BE138" s="86">
        <v>1</v>
      </c>
      <c r="BF138" s="86"/>
      <c r="BG138" s="86"/>
      <c r="BH138" s="86"/>
      <c r="BI138" s="86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</row>
    <row r="139" spans="1:79" s="8" customFormat="1" ht="45" customHeight="1" x14ac:dyDescent="0.2">
      <c r="A139" s="88">
        <v>2</v>
      </c>
      <c r="B139" s="89"/>
      <c r="C139" s="89"/>
      <c r="D139" s="94" t="s">
        <v>189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6"/>
      <c r="Q139" s="58" t="s">
        <v>182</v>
      </c>
      <c r="R139" s="58"/>
      <c r="S139" s="58"/>
      <c r="T139" s="58"/>
      <c r="U139" s="58"/>
      <c r="V139" s="94" t="s">
        <v>183</v>
      </c>
      <c r="W139" s="55"/>
      <c r="X139" s="55"/>
      <c r="Y139" s="55"/>
      <c r="Z139" s="55"/>
      <c r="AA139" s="55"/>
      <c r="AB139" s="55"/>
      <c r="AC139" s="55"/>
      <c r="AD139" s="55"/>
      <c r="AE139" s="56"/>
      <c r="AF139" s="86">
        <v>0</v>
      </c>
      <c r="AG139" s="86"/>
      <c r="AH139" s="86"/>
      <c r="AI139" s="86"/>
      <c r="AJ139" s="86"/>
      <c r="AK139" s="86">
        <v>0</v>
      </c>
      <c r="AL139" s="86"/>
      <c r="AM139" s="86"/>
      <c r="AN139" s="86"/>
      <c r="AO139" s="86"/>
      <c r="AP139" s="86">
        <v>0</v>
      </c>
      <c r="AQ139" s="86"/>
      <c r="AR139" s="86"/>
      <c r="AS139" s="86"/>
      <c r="AT139" s="86"/>
      <c r="AU139" s="86">
        <v>0</v>
      </c>
      <c r="AV139" s="86"/>
      <c r="AW139" s="86"/>
      <c r="AX139" s="86"/>
      <c r="AY139" s="86"/>
      <c r="AZ139" s="86">
        <v>0</v>
      </c>
      <c r="BA139" s="86"/>
      <c r="BB139" s="86"/>
      <c r="BC139" s="86"/>
      <c r="BD139" s="86"/>
      <c r="BE139" s="86">
        <v>0</v>
      </c>
      <c r="BF139" s="86"/>
      <c r="BG139" s="86"/>
      <c r="BH139" s="86"/>
      <c r="BI139" s="86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</row>
    <row r="140" spans="1:79" s="4" customFormat="1" ht="14.25" x14ac:dyDescent="0.2">
      <c r="A140" s="67">
        <v>0</v>
      </c>
      <c r="B140" s="68"/>
      <c r="C140" s="68"/>
      <c r="D140" s="95" t="s">
        <v>190</v>
      </c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50"/>
      <c r="Q140" s="96"/>
      <c r="R140" s="96"/>
      <c r="S140" s="96"/>
      <c r="T140" s="96"/>
      <c r="U140" s="96"/>
      <c r="V140" s="95"/>
      <c r="W140" s="49"/>
      <c r="X140" s="49"/>
      <c r="Y140" s="49"/>
      <c r="Z140" s="49"/>
      <c r="AA140" s="49"/>
      <c r="AB140" s="49"/>
      <c r="AC140" s="49"/>
      <c r="AD140" s="49"/>
      <c r="AE140" s="50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  <c r="AX140" s="87"/>
      <c r="AY140" s="87"/>
      <c r="AZ140" s="87"/>
      <c r="BA140" s="87"/>
      <c r="BB140" s="87"/>
      <c r="BC140" s="87"/>
      <c r="BD140" s="87"/>
      <c r="BE140" s="87"/>
      <c r="BF140" s="87"/>
      <c r="BG140" s="87"/>
      <c r="BH140" s="87"/>
      <c r="BI140" s="87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</row>
    <row r="141" spans="1:79" s="8" customFormat="1" ht="42.75" customHeight="1" x14ac:dyDescent="0.2">
      <c r="A141" s="88">
        <v>1</v>
      </c>
      <c r="B141" s="89"/>
      <c r="C141" s="89"/>
      <c r="D141" s="94" t="s">
        <v>191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6"/>
      <c r="Q141" s="58" t="s">
        <v>179</v>
      </c>
      <c r="R141" s="58"/>
      <c r="S141" s="58"/>
      <c r="T141" s="58"/>
      <c r="U141" s="58"/>
      <c r="V141" s="94" t="s">
        <v>192</v>
      </c>
      <c r="W141" s="55"/>
      <c r="X141" s="55"/>
      <c r="Y141" s="55"/>
      <c r="Z141" s="55"/>
      <c r="AA141" s="55"/>
      <c r="AB141" s="55"/>
      <c r="AC141" s="55"/>
      <c r="AD141" s="55"/>
      <c r="AE141" s="56"/>
      <c r="AF141" s="97">
        <v>27000000</v>
      </c>
      <c r="AG141" s="97"/>
      <c r="AH141" s="97"/>
      <c r="AI141" s="97"/>
      <c r="AJ141" s="97"/>
      <c r="AK141" s="86">
        <v>0</v>
      </c>
      <c r="AL141" s="86"/>
      <c r="AM141" s="86"/>
      <c r="AN141" s="86"/>
      <c r="AO141" s="86"/>
      <c r="AP141" s="97">
        <v>27000000</v>
      </c>
      <c r="AQ141" s="97"/>
      <c r="AR141" s="97"/>
      <c r="AS141" s="97"/>
      <c r="AT141" s="97"/>
      <c r="AU141" s="97">
        <v>28350000</v>
      </c>
      <c r="AV141" s="97"/>
      <c r="AW141" s="97"/>
      <c r="AX141" s="97"/>
      <c r="AY141" s="97"/>
      <c r="AZ141" s="86">
        <v>0</v>
      </c>
      <c r="BA141" s="86"/>
      <c r="BB141" s="86"/>
      <c r="BC141" s="86"/>
      <c r="BD141" s="86"/>
      <c r="BE141" s="97">
        <v>28350000</v>
      </c>
      <c r="BF141" s="97"/>
      <c r="BG141" s="97"/>
      <c r="BH141" s="97"/>
      <c r="BI141" s="97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</row>
    <row r="142" spans="1:79" s="8" customFormat="1" ht="45" customHeight="1" x14ac:dyDescent="0.2">
      <c r="A142" s="88">
        <v>2</v>
      </c>
      <c r="B142" s="89"/>
      <c r="C142" s="89"/>
      <c r="D142" s="94" t="s">
        <v>193</v>
      </c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6"/>
      <c r="Q142" s="58" t="s">
        <v>182</v>
      </c>
      <c r="R142" s="58"/>
      <c r="S142" s="58"/>
      <c r="T142" s="58"/>
      <c r="U142" s="58"/>
      <c r="V142" s="94" t="s">
        <v>192</v>
      </c>
      <c r="W142" s="55"/>
      <c r="X142" s="55"/>
      <c r="Y142" s="55"/>
      <c r="Z142" s="55"/>
      <c r="AA142" s="55"/>
      <c r="AB142" s="55"/>
      <c r="AC142" s="55"/>
      <c r="AD142" s="55"/>
      <c r="AE142" s="56"/>
      <c r="AF142" s="86">
        <v>0</v>
      </c>
      <c r="AG142" s="86"/>
      <c r="AH142" s="86"/>
      <c r="AI142" s="86"/>
      <c r="AJ142" s="86"/>
      <c r="AK142" s="86">
        <v>0</v>
      </c>
      <c r="AL142" s="86"/>
      <c r="AM142" s="86"/>
      <c r="AN142" s="86"/>
      <c r="AO142" s="86"/>
      <c r="AP142" s="86">
        <v>0</v>
      </c>
      <c r="AQ142" s="86"/>
      <c r="AR142" s="86"/>
      <c r="AS142" s="86"/>
      <c r="AT142" s="86"/>
      <c r="AU142" s="86">
        <v>0</v>
      </c>
      <c r="AV142" s="86"/>
      <c r="AW142" s="86"/>
      <c r="AX142" s="86"/>
      <c r="AY142" s="86"/>
      <c r="AZ142" s="86">
        <v>0</v>
      </c>
      <c r="BA142" s="86"/>
      <c r="BB142" s="86"/>
      <c r="BC142" s="86"/>
      <c r="BD142" s="86"/>
      <c r="BE142" s="86">
        <v>0</v>
      </c>
      <c r="BF142" s="86"/>
      <c r="BG142" s="86"/>
      <c r="BH142" s="86"/>
      <c r="BI142" s="86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</row>
    <row r="143" spans="1:79" s="4" customFormat="1" ht="14.25" x14ac:dyDescent="0.2">
      <c r="A143" s="67">
        <v>0</v>
      </c>
      <c r="B143" s="68"/>
      <c r="C143" s="68"/>
      <c r="D143" s="95" t="s">
        <v>194</v>
      </c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50"/>
      <c r="Q143" s="96"/>
      <c r="R143" s="96"/>
      <c r="S143" s="96"/>
      <c r="T143" s="96"/>
      <c r="U143" s="96"/>
      <c r="V143" s="95"/>
      <c r="W143" s="49"/>
      <c r="X143" s="49"/>
      <c r="Y143" s="49"/>
      <c r="Z143" s="49"/>
      <c r="AA143" s="49"/>
      <c r="AB143" s="49"/>
      <c r="AC143" s="49"/>
      <c r="AD143" s="49"/>
      <c r="AE143" s="50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  <c r="AP143" s="87"/>
      <c r="AQ143" s="87"/>
      <c r="AR143" s="87"/>
      <c r="AS143" s="87"/>
      <c r="AT143" s="87"/>
      <c r="AU143" s="87"/>
      <c r="AV143" s="87"/>
      <c r="AW143" s="87"/>
      <c r="AX143" s="87"/>
      <c r="AY143" s="87"/>
      <c r="AZ143" s="87"/>
      <c r="BA143" s="87"/>
      <c r="BB143" s="87"/>
      <c r="BC143" s="87"/>
      <c r="BD143" s="87"/>
      <c r="BE143" s="87"/>
      <c r="BF143" s="87"/>
      <c r="BG143" s="87"/>
      <c r="BH143" s="87"/>
      <c r="BI143" s="87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</row>
    <row r="144" spans="1:79" s="8" customFormat="1" ht="81" customHeight="1" x14ac:dyDescent="0.2">
      <c r="A144" s="88">
        <v>1</v>
      </c>
      <c r="B144" s="89"/>
      <c r="C144" s="89"/>
      <c r="D144" s="94" t="s">
        <v>195</v>
      </c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6"/>
      <c r="Q144" s="58" t="s">
        <v>196</v>
      </c>
      <c r="R144" s="58"/>
      <c r="S144" s="58"/>
      <c r="T144" s="58"/>
      <c r="U144" s="58"/>
      <c r="V144" s="94" t="s">
        <v>192</v>
      </c>
      <c r="W144" s="55"/>
      <c r="X144" s="55"/>
      <c r="Y144" s="55"/>
      <c r="Z144" s="55"/>
      <c r="AA144" s="55"/>
      <c r="AB144" s="55"/>
      <c r="AC144" s="55"/>
      <c r="AD144" s="55"/>
      <c r="AE144" s="56"/>
      <c r="AF144" s="86">
        <v>100</v>
      </c>
      <c r="AG144" s="86"/>
      <c r="AH144" s="86"/>
      <c r="AI144" s="86"/>
      <c r="AJ144" s="86"/>
      <c r="AK144" s="86">
        <v>0</v>
      </c>
      <c r="AL144" s="86"/>
      <c r="AM144" s="86"/>
      <c r="AN144" s="86"/>
      <c r="AO144" s="86"/>
      <c r="AP144" s="86">
        <v>100</v>
      </c>
      <c r="AQ144" s="86"/>
      <c r="AR144" s="86"/>
      <c r="AS144" s="86"/>
      <c r="AT144" s="86"/>
      <c r="AU144" s="86">
        <v>100</v>
      </c>
      <c r="AV144" s="86"/>
      <c r="AW144" s="86"/>
      <c r="AX144" s="86"/>
      <c r="AY144" s="86"/>
      <c r="AZ144" s="86">
        <v>0</v>
      </c>
      <c r="BA144" s="86"/>
      <c r="BB144" s="86"/>
      <c r="BC144" s="86"/>
      <c r="BD144" s="86"/>
      <c r="BE144" s="86">
        <v>100</v>
      </c>
      <c r="BF144" s="86"/>
      <c r="BG144" s="86"/>
      <c r="BH144" s="86"/>
      <c r="BI144" s="86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</row>
    <row r="145" spans="1:79" s="8" customFormat="1" ht="105.75" customHeight="1" x14ac:dyDescent="0.2">
      <c r="A145" s="88">
        <v>2</v>
      </c>
      <c r="B145" s="89"/>
      <c r="C145" s="89"/>
      <c r="D145" s="94" t="s">
        <v>197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6"/>
      <c r="Q145" s="58" t="s">
        <v>196</v>
      </c>
      <c r="R145" s="58"/>
      <c r="S145" s="58"/>
      <c r="T145" s="58"/>
      <c r="U145" s="58"/>
      <c r="V145" s="94" t="s">
        <v>192</v>
      </c>
      <c r="W145" s="55"/>
      <c r="X145" s="55"/>
      <c r="Y145" s="55"/>
      <c r="Z145" s="55"/>
      <c r="AA145" s="55"/>
      <c r="AB145" s="55"/>
      <c r="AC145" s="55"/>
      <c r="AD145" s="55"/>
      <c r="AE145" s="56"/>
      <c r="AF145" s="86">
        <v>0</v>
      </c>
      <c r="AG145" s="86"/>
      <c r="AH145" s="86"/>
      <c r="AI145" s="86"/>
      <c r="AJ145" s="86"/>
      <c r="AK145" s="86">
        <v>0</v>
      </c>
      <c r="AL145" s="86"/>
      <c r="AM145" s="86"/>
      <c r="AN145" s="86"/>
      <c r="AO145" s="86"/>
      <c r="AP145" s="86">
        <v>0</v>
      </c>
      <c r="AQ145" s="86"/>
      <c r="AR145" s="86"/>
      <c r="AS145" s="86"/>
      <c r="AT145" s="86"/>
      <c r="AU145" s="86">
        <v>0</v>
      </c>
      <c r="AV145" s="86"/>
      <c r="AW145" s="86"/>
      <c r="AX145" s="86"/>
      <c r="AY145" s="86"/>
      <c r="AZ145" s="86">
        <v>0</v>
      </c>
      <c r="BA145" s="86"/>
      <c r="BB145" s="86"/>
      <c r="BC145" s="86"/>
      <c r="BD145" s="86"/>
      <c r="BE145" s="86">
        <v>0</v>
      </c>
      <c r="BF145" s="86"/>
      <c r="BG145" s="86"/>
      <c r="BH145" s="86"/>
      <c r="BI145" s="86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</row>
    <row r="146" spans="1:79" x14ac:dyDescent="0.2">
      <c r="BZ146" s="141"/>
    </row>
    <row r="147" spans="1:79" ht="14.25" customHeight="1" x14ac:dyDescent="0.2">
      <c r="A147" s="42" t="s">
        <v>124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Z147" s="141"/>
    </row>
    <row r="148" spans="1:79" ht="15" customHeight="1" x14ac:dyDescent="0.2">
      <c r="A148" s="73" t="s">
        <v>207</v>
      </c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  <c r="BA148" s="73"/>
      <c r="BB148" s="73"/>
      <c r="BC148" s="73"/>
      <c r="BD148" s="73"/>
      <c r="BE148" s="73"/>
      <c r="BF148" s="73"/>
      <c r="BG148" s="73"/>
      <c r="BH148" s="73"/>
      <c r="BI148" s="73"/>
      <c r="BJ148" s="73"/>
      <c r="BK148" s="73"/>
      <c r="BL148" s="73"/>
      <c r="BM148" s="73"/>
      <c r="BN148" s="73"/>
      <c r="BO148" s="73"/>
      <c r="BP148" s="73"/>
      <c r="BQ148" s="73"/>
      <c r="BR148" s="73"/>
      <c r="BZ148" s="141"/>
    </row>
    <row r="149" spans="1:79" ht="12.95" customHeight="1" x14ac:dyDescent="0.2">
      <c r="A149" s="75" t="s">
        <v>19</v>
      </c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7"/>
      <c r="U149" s="58" t="s">
        <v>208</v>
      </c>
      <c r="V149" s="58"/>
      <c r="W149" s="58"/>
      <c r="X149" s="58"/>
      <c r="Y149" s="58"/>
      <c r="Z149" s="58"/>
      <c r="AA149" s="58"/>
      <c r="AB149" s="58"/>
      <c r="AC149" s="58"/>
      <c r="AD149" s="58"/>
      <c r="AE149" s="58" t="s">
        <v>211</v>
      </c>
      <c r="AF149" s="58"/>
      <c r="AG149" s="58"/>
      <c r="AH149" s="58"/>
      <c r="AI149" s="58"/>
      <c r="AJ149" s="58"/>
      <c r="AK149" s="58"/>
      <c r="AL149" s="58"/>
      <c r="AM149" s="58"/>
      <c r="AN149" s="58"/>
      <c r="AO149" s="58" t="s">
        <v>218</v>
      </c>
      <c r="AP149" s="58"/>
      <c r="AQ149" s="58"/>
      <c r="AR149" s="58"/>
      <c r="AS149" s="58"/>
      <c r="AT149" s="58"/>
      <c r="AU149" s="58"/>
      <c r="AV149" s="58"/>
      <c r="AW149" s="58"/>
      <c r="AX149" s="58"/>
      <c r="AY149" s="58" t="s">
        <v>229</v>
      </c>
      <c r="AZ149" s="58"/>
      <c r="BA149" s="58"/>
      <c r="BB149" s="58"/>
      <c r="BC149" s="58"/>
      <c r="BD149" s="58"/>
      <c r="BE149" s="58"/>
      <c r="BF149" s="58"/>
      <c r="BG149" s="58"/>
      <c r="BH149" s="58"/>
      <c r="BI149" s="58" t="s">
        <v>234</v>
      </c>
      <c r="BJ149" s="58"/>
      <c r="BK149" s="58"/>
      <c r="BL149" s="58"/>
      <c r="BM149" s="58"/>
      <c r="BN149" s="58"/>
      <c r="BO149" s="58"/>
      <c r="BP149" s="58"/>
      <c r="BQ149" s="58"/>
      <c r="BR149" s="58"/>
      <c r="BZ149" s="141"/>
    </row>
    <row r="150" spans="1:79" ht="30" customHeight="1" x14ac:dyDescent="0.2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80"/>
      <c r="U150" s="58" t="s">
        <v>4</v>
      </c>
      <c r="V150" s="58"/>
      <c r="W150" s="58"/>
      <c r="X150" s="58"/>
      <c r="Y150" s="58"/>
      <c r="Z150" s="58" t="s">
        <v>3</v>
      </c>
      <c r="AA150" s="58"/>
      <c r="AB150" s="58"/>
      <c r="AC150" s="58"/>
      <c r="AD150" s="58"/>
      <c r="AE150" s="58" t="s">
        <v>4</v>
      </c>
      <c r="AF150" s="58"/>
      <c r="AG150" s="58"/>
      <c r="AH150" s="58"/>
      <c r="AI150" s="58"/>
      <c r="AJ150" s="58" t="s">
        <v>3</v>
      </c>
      <c r="AK150" s="58"/>
      <c r="AL150" s="58"/>
      <c r="AM150" s="58"/>
      <c r="AN150" s="58"/>
      <c r="AO150" s="58" t="s">
        <v>4</v>
      </c>
      <c r="AP150" s="58"/>
      <c r="AQ150" s="58"/>
      <c r="AR150" s="58"/>
      <c r="AS150" s="58"/>
      <c r="AT150" s="58" t="s">
        <v>3</v>
      </c>
      <c r="AU150" s="58"/>
      <c r="AV150" s="58"/>
      <c r="AW150" s="58"/>
      <c r="AX150" s="58"/>
      <c r="AY150" s="58" t="s">
        <v>4</v>
      </c>
      <c r="AZ150" s="58"/>
      <c r="BA150" s="58"/>
      <c r="BB150" s="58"/>
      <c r="BC150" s="58"/>
      <c r="BD150" s="58" t="s">
        <v>3</v>
      </c>
      <c r="BE150" s="58"/>
      <c r="BF150" s="58"/>
      <c r="BG150" s="58"/>
      <c r="BH150" s="58"/>
      <c r="BI150" s="58" t="s">
        <v>4</v>
      </c>
      <c r="BJ150" s="58"/>
      <c r="BK150" s="58"/>
      <c r="BL150" s="58"/>
      <c r="BM150" s="58"/>
      <c r="BN150" s="58" t="s">
        <v>3</v>
      </c>
      <c r="BO150" s="58"/>
      <c r="BP150" s="58"/>
      <c r="BQ150" s="58"/>
      <c r="BR150" s="58"/>
      <c r="BZ150" s="141"/>
    </row>
    <row r="151" spans="1:79" ht="15" customHeight="1" x14ac:dyDescent="0.2">
      <c r="A151" s="70">
        <v>1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2"/>
      <c r="U151" s="58">
        <v>2</v>
      </c>
      <c r="V151" s="58"/>
      <c r="W151" s="58"/>
      <c r="X151" s="58"/>
      <c r="Y151" s="58"/>
      <c r="Z151" s="58">
        <v>3</v>
      </c>
      <c r="AA151" s="58"/>
      <c r="AB151" s="58"/>
      <c r="AC151" s="58"/>
      <c r="AD151" s="58"/>
      <c r="AE151" s="58">
        <v>4</v>
      </c>
      <c r="AF151" s="58"/>
      <c r="AG151" s="58"/>
      <c r="AH151" s="58"/>
      <c r="AI151" s="58"/>
      <c r="AJ151" s="58">
        <v>5</v>
      </c>
      <c r="AK151" s="58"/>
      <c r="AL151" s="58"/>
      <c r="AM151" s="58"/>
      <c r="AN151" s="58"/>
      <c r="AO151" s="58">
        <v>6</v>
      </c>
      <c r="AP151" s="58"/>
      <c r="AQ151" s="58"/>
      <c r="AR151" s="58"/>
      <c r="AS151" s="58"/>
      <c r="AT151" s="58">
        <v>7</v>
      </c>
      <c r="AU151" s="58"/>
      <c r="AV151" s="58"/>
      <c r="AW151" s="58"/>
      <c r="AX151" s="58"/>
      <c r="AY151" s="58">
        <v>8</v>
      </c>
      <c r="AZ151" s="58"/>
      <c r="BA151" s="58"/>
      <c r="BB151" s="58"/>
      <c r="BC151" s="58"/>
      <c r="BD151" s="58">
        <v>9</v>
      </c>
      <c r="BE151" s="58"/>
      <c r="BF151" s="58"/>
      <c r="BG151" s="58"/>
      <c r="BH151" s="58"/>
      <c r="BI151" s="58">
        <v>10</v>
      </c>
      <c r="BJ151" s="58"/>
      <c r="BK151" s="58"/>
      <c r="BL151" s="58"/>
      <c r="BM151" s="58"/>
      <c r="BN151" s="58">
        <v>11</v>
      </c>
      <c r="BO151" s="58"/>
      <c r="BP151" s="58"/>
      <c r="BQ151" s="58"/>
      <c r="BR151" s="58"/>
      <c r="BZ151" s="141"/>
    </row>
    <row r="152" spans="1:79" s="1" customFormat="1" ht="15.75" hidden="1" customHeight="1" x14ac:dyDescent="0.2">
      <c r="A152" s="88" t="s">
        <v>57</v>
      </c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90"/>
      <c r="U152" s="53" t="s">
        <v>65</v>
      </c>
      <c r="V152" s="53"/>
      <c r="W152" s="53"/>
      <c r="X152" s="53"/>
      <c r="Y152" s="53"/>
      <c r="Z152" s="52" t="s">
        <v>66</v>
      </c>
      <c r="AA152" s="52"/>
      <c r="AB152" s="52"/>
      <c r="AC152" s="52"/>
      <c r="AD152" s="52"/>
      <c r="AE152" s="53" t="s">
        <v>67</v>
      </c>
      <c r="AF152" s="53"/>
      <c r="AG152" s="53"/>
      <c r="AH152" s="53"/>
      <c r="AI152" s="53"/>
      <c r="AJ152" s="52" t="s">
        <v>68</v>
      </c>
      <c r="AK152" s="52"/>
      <c r="AL152" s="52"/>
      <c r="AM152" s="52"/>
      <c r="AN152" s="52"/>
      <c r="AO152" s="53" t="s">
        <v>58</v>
      </c>
      <c r="AP152" s="53"/>
      <c r="AQ152" s="53"/>
      <c r="AR152" s="53"/>
      <c r="AS152" s="53"/>
      <c r="AT152" s="52" t="s">
        <v>59</v>
      </c>
      <c r="AU152" s="52"/>
      <c r="AV152" s="52"/>
      <c r="AW152" s="52"/>
      <c r="AX152" s="52"/>
      <c r="AY152" s="53" t="s">
        <v>60</v>
      </c>
      <c r="AZ152" s="53"/>
      <c r="BA152" s="53"/>
      <c r="BB152" s="53"/>
      <c r="BC152" s="53"/>
      <c r="BD152" s="52" t="s">
        <v>61</v>
      </c>
      <c r="BE152" s="52"/>
      <c r="BF152" s="52"/>
      <c r="BG152" s="52"/>
      <c r="BH152" s="52"/>
      <c r="BI152" s="53" t="s">
        <v>62</v>
      </c>
      <c r="BJ152" s="53"/>
      <c r="BK152" s="53"/>
      <c r="BL152" s="53"/>
      <c r="BM152" s="53"/>
      <c r="BN152" s="52" t="s">
        <v>63</v>
      </c>
      <c r="BO152" s="52"/>
      <c r="BP152" s="52"/>
      <c r="BQ152" s="52"/>
      <c r="BR152" s="52"/>
      <c r="BS152" s="16"/>
      <c r="BT152" s="16"/>
      <c r="BU152" s="16"/>
      <c r="BV152" s="16"/>
      <c r="BW152" s="16"/>
      <c r="BX152" s="16"/>
      <c r="BY152" s="16"/>
      <c r="BZ152" s="143"/>
      <c r="CA152" t="s">
        <v>41</v>
      </c>
    </row>
    <row r="153" spans="1:79" s="4" customFormat="1" ht="12.75" customHeight="1" x14ac:dyDescent="0.2">
      <c r="A153" s="67" t="s">
        <v>147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9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51"/>
      <c r="AV153" s="51"/>
      <c r="AW153" s="51"/>
      <c r="AX153" s="51"/>
      <c r="AY153" s="51"/>
      <c r="AZ153" s="51"/>
      <c r="BA153" s="51"/>
      <c r="BB153" s="51"/>
      <c r="BC153" s="51"/>
      <c r="BD153" s="51"/>
      <c r="BE153" s="51"/>
      <c r="BF153" s="51"/>
      <c r="BG153" s="51"/>
      <c r="BH153" s="51"/>
      <c r="BI153" s="51"/>
      <c r="BJ153" s="51"/>
      <c r="BK153" s="51"/>
      <c r="BL153" s="51"/>
      <c r="BM153" s="51"/>
      <c r="BN153" s="51"/>
      <c r="BO153" s="51"/>
      <c r="BP153" s="51"/>
      <c r="BQ153" s="51"/>
      <c r="BR153" s="51"/>
      <c r="BS153" s="22"/>
      <c r="BT153" s="22"/>
      <c r="BU153" s="22"/>
      <c r="BV153" s="22"/>
      <c r="BW153" s="22"/>
      <c r="BX153" s="22"/>
      <c r="BY153" s="22"/>
      <c r="BZ153" s="22"/>
      <c r="CA153" s="4" t="s">
        <v>42</v>
      </c>
    </row>
    <row r="154" spans="1:79" s="8" customFormat="1" ht="38.25" customHeight="1" x14ac:dyDescent="0.2">
      <c r="A154" s="54" t="s">
        <v>198</v>
      </c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6"/>
      <c r="U154" s="57" t="s">
        <v>173</v>
      </c>
      <c r="V154" s="57"/>
      <c r="W154" s="57"/>
      <c r="X154" s="57"/>
      <c r="Y154" s="57"/>
      <c r="Z154" s="57"/>
      <c r="AA154" s="57"/>
      <c r="AB154" s="57"/>
      <c r="AC154" s="57"/>
      <c r="AD154" s="57"/>
      <c r="AE154" s="57" t="s">
        <v>173</v>
      </c>
      <c r="AF154" s="57"/>
      <c r="AG154" s="57"/>
      <c r="AH154" s="57"/>
      <c r="AI154" s="57"/>
      <c r="AJ154" s="57"/>
      <c r="AK154" s="57"/>
      <c r="AL154" s="57"/>
      <c r="AM154" s="57"/>
      <c r="AN154" s="57"/>
      <c r="AO154" s="57" t="s">
        <v>173</v>
      </c>
      <c r="AP154" s="57"/>
      <c r="AQ154" s="57"/>
      <c r="AR154" s="57"/>
      <c r="AS154" s="57"/>
      <c r="AT154" s="57"/>
      <c r="AU154" s="57"/>
      <c r="AV154" s="57"/>
      <c r="AW154" s="57"/>
      <c r="AX154" s="57"/>
      <c r="AY154" s="57" t="s">
        <v>173</v>
      </c>
      <c r="AZ154" s="57"/>
      <c r="BA154" s="57"/>
      <c r="BB154" s="57"/>
      <c r="BC154" s="57"/>
      <c r="BD154" s="57"/>
      <c r="BE154" s="57"/>
      <c r="BF154" s="57"/>
      <c r="BG154" s="57"/>
      <c r="BH154" s="57"/>
      <c r="BI154" s="57" t="s">
        <v>173</v>
      </c>
      <c r="BJ154" s="57"/>
      <c r="BK154" s="57"/>
      <c r="BL154" s="57"/>
      <c r="BM154" s="57"/>
      <c r="BN154" s="57"/>
      <c r="BO154" s="57"/>
      <c r="BP154" s="57"/>
      <c r="BQ154" s="57"/>
      <c r="BR154" s="57"/>
      <c r="BS154" s="21"/>
      <c r="BT154" s="21"/>
      <c r="BU154" s="21"/>
      <c r="BV154" s="21"/>
      <c r="BW154" s="21"/>
      <c r="BX154" s="21"/>
      <c r="BY154" s="21"/>
      <c r="BZ154" s="21"/>
    </row>
    <row r="155" spans="1:79" x14ac:dyDescent="0.2">
      <c r="BZ155" s="141"/>
    </row>
    <row r="156" spans="1:79" x14ac:dyDescent="0.2">
      <c r="BZ156" s="141"/>
    </row>
    <row r="157" spans="1:79" ht="14.25" customHeight="1" x14ac:dyDescent="0.2">
      <c r="A157" s="42" t="s">
        <v>125</v>
      </c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Z157" s="141"/>
    </row>
    <row r="158" spans="1:79" ht="15" customHeight="1" x14ac:dyDescent="0.2">
      <c r="A158" s="75" t="s">
        <v>6</v>
      </c>
      <c r="B158" s="76"/>
      <c r="C158" s="76"/>
      <c r="D158" s="75" t="s">
        <v>10</v>
      </c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7"/>
      <c r="W158" s="58" t="s">
        <v>208</v>
      </c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 t="s">
        <v>212</v>
      </c>
      <c r="AJ158" s="58"/>
      <c r="AK158" s="58"/>
      <c r="AL158" s="58"/>
      <c r="AM158" s="58"/>
      <c r="AN158" s="58"/>
      <c r="AO158" s="58"/>
      <c r="AP158" s="58"/>
      <c r="AQ158" s="58"/>
      <c r="AR158" s="58"/>
      <c r="AS158" s="58"/>
      <c r="AT158" s="58"/>
      <c r="AU158" s="58" t="s">
        <v>223</v>
      </c>
      <c r="AV158" s="58"/>
      <c r="AW158" s="58"/>
      <c r="AX158" s="58"/>
      <c r="AY158" s="58"/>
      <c r="AZ158" s="58"/>
      <c r="BA158" s="58" t="s">
        <v>230</v>
      </c>
      <c r="BB158" s="58"/>
      <c r="BC158" s="58"/>
      <c r="BD158" s="58"/>
      <c r="BE158" s="58"/>
      <c r="BF158" s="58"/>
      <c r="BG158" s="58" t="s">
        <v>239</v>
      </c>
      <c r="BH158" s="58"/>
      <c r="BI158" s="58"/>
      <c r="BJ158" s="58"/>
      <c r="BK158" s="58"/>
      <c r="BL158" s="58"/>
      <c r="BZ158" s="141"/>
    </row>
    <row r="159" spans="1:79" ht="15" customHeight="1" x14ac:dyDescent="0.2">
      <c r="A159" s="91"/>
      <c r="B159" s="92"/>
      <c r="C159" s="92"/>
      <c r="D159" s="91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3"/>
      <c r="W159" s="58" t="s">
        <v>4</v>
      </c>
      <c r="X159" s="58"/>
      <c r="Y159" s="58"/>
      <c r="Z159" s="58"/>
      <c r="AA159" s="58"/>
      <c r="AB159" s="58"/>
      <c r="AC159" s="58" t="s">
        <v>3</v>
      </c>
      <c r="AD159" s="58"/>
      <c r="AE159" s="58"/>
      <c r="AF159" s="58"/>
      <c r="AG159" s="58"/>
      <c r="AH159" s="58"/>
      <c r="AI159" s="58" t="s">
        <v>4</v>
      </c>
      <c r="AJ159" s="58"/>
      <c r="AK159" s="58"/>
      <c r="AL159" s="58"/>
      <c r="AM159" s="58"/>
      <c r="AN159" s="58"/>
      <c r="AO159" s="58" t="s">
        <v>3</v>
      </c>
      <c r="AP159" s="58"/>
      <c r="AQ159" s="58"/>
      <c r="AR159" s="58"/>
      <c r="AS159" s="58"/>
      <c r="AT159" s="58"/>
      <c r="AU159" s="60" t="s">
        <v>4</v>
      </c>
      <c r="AV159" s="60"/>
      <c r="AW159" s="60"/>
      <c r="AX159" s="60" t="s">
        <v>3</v>
      </c>
      <c r="AY159" s="60"/>
      <c r="AZ159" s="60"/>
      <c r="BA159" s="60" t="s">
        <v>4</v>
      </c>
      <c r="BB159" s="60"/>
      <c r="BC159" s="60"/>
      <c r="BD159" s="60" t="s">
        <v>3</v>
      </c>
      <c r="BE159" s="60"/>
      <c r="BF159" s="60"/>
      <c r="BG159" s="60" t="s">
        <v>4</v>
      </c>
      <c r="BH159" s="60"/>
      <c r="BI159" s="60"/>
      <c r="BJ159" s="60" t="s">
        <v>3</v>
      </c>
      <c r="BK159" s="60"/>
      <c r="BL159" s="60"/>
      <c r="BZ159" s="141"/>
    </row>
    <row r="160" spans="1:79" ht="57" customHeight="1" x14ac:dyDescent="0.2">
      <c r="A160" s="78"/>
      <c r="B160" s="79"/>
      <c r="C160" s="79"/>
      <c r="D160" s="78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80"/>
      <c r="W160" s="58" t="s">
        <v>12</v>
      </c>
      <c r="X160" s="58"/>
      <c r="Y160" s="58"/>
      <c r="Z160" s="58" t="s">
        <v>11</v>
      </c>
      <c r="AA160" s="58"/>
      <c r="AB160" s="58"/>
      <c r="AC160" s="58" t="s">
        <v>12</v>
      </c>
      <c r="AD160" s="58"/>
      <c r="AE160" s="58"/>
      <c r="AF160" s="58" t="s">
        <v>11</v>
      </c>
      <c r="AG160" s="58"/>
      <c r="AH160" s="58"/>
      <c r="AI160" s="58" t="s">
        <v>12</v>
      </c>
      <c r="AJ160" s="58"/>
      <c r="AK160" s="58"/>
      <c r="AL160" s="58" t="s">
        <v>11</v>
      </c>
      <c r="AM160" s="58"/>
      <c r="AN160" s="58"/>
      <c r="AO160" s="58" t="s">
        <v>12</v>
      </c>
      <c r="AP160" s="58"/>
      <c r="AQ160" s="58"/>
      <c r="AR160" s="58" t="s">
        <v>11</v>
      </c>
      <c r="AS160" s="58"/>
      <c r="AT160" s="58"/>
      <c r="AU160" s="60"/>
      <c r="AV160" s="60"/>
      <c r="AW160" s="60"/>
      <c r="AX160" s="60"/>
      <c r="AY160" s="60"/>
      <c r="AZ160" s="60"/>
      <c r="BA160" s="60"/>
      <c r="BB160" s="60"/>
      <c r="BC160" s="60"/>
      <c r="BD160" s="60"/>
      <c r="BE160" s="60"/>
      <c r="BF160" s="60"/>
      <c r="BG160" s="60"/>
      <c r="BH160" s="60"/>
      <c r="BI160" s="60"/>
      <c r="BJ160" s="60"/>
      <c r="BK160" s="60"/>
      <c r="BL160" s="60"/>
      <c r="BZ160" s="141"/>
    </row>
    <row r="161" spans="1:79" ht="15" customHeight="1" x14ac:dyDescent="0.2">
      <c r="A161" s="70">
        <v>1</v>
      </c>
      <c r="B161" s="71"/>
      <c r="C161" s="71"/>
      <c r="D161" s="70">
        <v>2</v>
      </c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2"/>
      <c r="W161" s="58">
        <v>3</v>
      </c>
      <c r="X161" s="58"/>
      <c r="Y161" s="58"/>
      <c r="Z161" s="58">
        <v>4</v>
      </c>
      <c r="AA161" s="58"/>
      <c r="AB161" s="58"/>
      <c r="AC161" s="58">
        <v>5</v>
      </c>
      <c r="AD161" s="58"/>
      <c r="AE161" s="58"/>
      <c r="AF161" s="58">
        <v>6</v>
      </c>
      <c r="AG161" s="58"/>
      <c r="AH161" s="58"/>
      <c r="AI161" s="58">
        <v>7</v>
      </c>
      <c r="AJ161" s="58"/>
      <c r="AK161" s="58"/>
      <c r="AL161" s="58">
        <v>8</v>
      </c>
      <c r="AM161" s="58"/>
      <c r="AN161" s="58"/>
      <c r="AO161" s="58">
        <v>9</v>
      </c>
      <c r="AP161" s="58"/>
      <c r="AQ161" s="58"/>
      <c r="AR161" s="58">
        <v>10</v>
      </c>
      <c r="AS161" s="58"/>
      <c r="AT161" s="58"/>
      <c r="AU161" s="58">
        <v>11</v>
      </c>
      <c r="AV161" s="58"/>
      <c r="AW161" s="58"/>
      <c r="AX161" s="58">
        <v>12</v>
      </c>
      <c r="AY161" s="58"/>
      <c r="AZ161" s="58"/>
      <c r="BA161" s="58">
        <v>13</v>
      </c>
      <c r="BB161" s="58"/>
      <c r="BC161" s="58"/>
      <c r="BD161" s="58">
        <v>14</v>
      </c>
      <c r="BE161" s="58"/>
      <c r="BF161" s="58"/>
      <c r="BG161" s="58">
        <v>15</v>
      </c>
      <c r="BH161" s="58"/>
      <c r="BI161" s="58"/>
      <c r="BJ161" s="58">
        <v>16</v>
      </c>
      <c r="BK161" s="58"/>
      <c r="BL161" s="58"/>
      <c r="BZ161" s="141"/>
    </row>
    <row r="162" spans="1:79" s="1" customFormat="1" ht="12.75" hidden="1" customHeight="1" x14ac:dyDescent="0.2">
      <c r="A162" s="88" t="s">
        <v>69</v>
      </c>
      <c r="B162" s="89"/>
      <c r="C162" s="89"/>
      <c r="D162" s="88" t="s">
        <v>57</v>
      </c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90"/>
      <c r="W162" s="53" t="s">
        <v>72</v>
      </c>
      <c r="X162" s="53"/>
      <c r="Y162" s="53"/>
      <c r="Z162" s="53" t="s">
        <v>73</v>
      </c>
      <c r="AA162" s="53"/>
      <c r="AB162" s="53"/>
      <c r="AC162" s="52" t="s">
        <v>74</v>
      </c>
      <c r="AD162" s="52"/>
      <c r="AE162" s="52"/>
      <c r="AF162" s="52" t="s">
        <v>75</v>
      </c>
      <c r="AG162" s="52"/>
      <c r="AH162" s="52"/>
      <c r="AI162" s="53" t="s">
        <v>76</v>
      </c>
      <c r="AJ162" s="53"/>
      <c r="AK162" s="53"/>
      <c r="AL162" s="53" t="s">
        <v>77</v>
      </c>
      <c r="AM162" s="53"/>
      <c r="AN162" s="53"/>
      <c r="AO162" s="52" t="s">
        <v>104</v>
      </c>
      <c r="AP162" s="52"/>
      <c r="AQ162" s="52"/>
      <c r="AR162" s="52" t="s">
        <v>78</v>
      </c>
      <c r="AS162" s="52"/>
      <c r="AT162" s="52"/>
      <c r="AU162" s="53" t="s">
        <v>105</v>
      </c>
      <c r="AV162" s="53"/>
      <c r="AW162" s="53"/>
      <c r="AX162" s="52" t="s">
        <v>106</v>
      </c>
      <c r="AY162" s="52"/>
      <c r="AZ162" s="52"/>
      <c r="BA162" s="53" t="s">
        <v>107</v>
      </c>
      <c r="BB162" s="53"/>
      <c r="BC162" s="53"/>
      <c r="BD162" s="52" t="s">
        <v>108</v>
      </c>
      <c r="BE162" s="52"/>
      <c r="BF162" s="52"/>
      <c r="BG162" s="53" t="s">
        <v>109</v>
      </c>
      <c r="BH162" s="53"/>
      <c r="BI162" s="53"/>
      <c r="BJ162" s="52" t="s">
        <v>110</v>
      </c>
      <c r="BK162" s="52"/>
      <c r="BL162" s="52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43"/>
      <c r="CA162" s="1" t="s">
        <v>103</v>
      </c>
    </row>
    <row r="163" spans="1:79" s="4" customFormat="1" ht="12.75" customHeight="1" x14ac:dyDescent="0.2">
      <c r="A163" s="67">
        <v>1</v>
      </c>
      <c r="B163" s="68"/>
      <c r="C163" s="68"/>
      <c r="D163" s="48" t="s">
        <v>199</v>
      </c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50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7"/>
      <c r="AV163" s="87"/>
      <c r="AW163" s="87"/>
      <c r="AX163" s="87"/>
      <c r="AY163" s="87"/>
      <c r="AZ163" s="87"/>
      <c r="BA163" s="87"/>
      <c r="BB163" s="87"/>
      <c r="BC163" s="87"/>
      <c r="BD163" s="87"/>
      <c r="BE163" s="87"/>
      <c r="BF163" s="87"/>
      <c r="BG163" s="87"/>
      <c r="BH163" s="87"/>
      <c r="BI163" s="87"/>
      <c r="BJ163" s="87"/>
      <c r="BK163" s="87"/>
      <c r="BL163" s="87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4" t="s">
        <v>43</v>
      </c>
    </row>
    <row r="164" spans="1:79" s="8" customFormat="1" ht="25.5" customHeight="1" x14ac:dyDescent="0.2">
      <c r="A164" s="88">
        <v>2</v>
      </c>
      <c r="B164" s="89"/>
      <c r="C164" s="89"/>
      <c r="D164" s="54" t="s">
        <v>200</v>
      </c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6"/>
      <c r="W164" s="86" t="s">
        <v>173</v>
      </c>
      <c r="X164" s="86"/>
      <c r="Y164" s="86"/>
      <c r="Z164" s="86" t="s">
        <v>173</v>
      </c>
      <c r="AA164" s="86"/>
      <c r="AB164" s="86"/>
      <c r="AC164" s="86"/>
      <c r="AD164" s="86"/>
      <c r="AE164" s="86"/>
      <c r="AF164" s="86"/>
      <c r="AG164" s="86"/>
      <c r="AH164" s="86"/>
      <c r="AI164" s="86" t="s">
        <v>173</v>
      </c>
      <c r="AJ164" s="86"/>
      <c r="AK164" s="86"/>
      <c r="AL164" s="86" t="s">
        <v>173</v>
      </c>
      <c r="AM164" s="86"/>
      <c r="AN164" s="86"/>
      <c r="AO164" s="86"/>
      <c r="AP164" s="86"/>
      <c r="AQ164" s="86"/>
      <c r="AR164" s="86"/>
      <c r="AS164" s="86"/>
      <c r="AT164" s="86"/>
      <c r="AU164" s="86" t="s">
        <v>173</v>
      </c>
      <c r="AV164" s="86"/>
      <c r="AW164" s="86"/>
      <c r="AX164" s="86"/>
      <c r="AY164" s="86"/>
      <c r="AZ164" s="86"/>
      <c r="BA164" s="86" t="s">
        <v>173</v>
      </c>
      <c r="BB164" s="86"/>
      <c r="BC164" s="86"/>
      <c r="BD164" s="86"/>
      <c r="BE164" s="86"/>
      <c r="BF164" s="86"/>
      <c r="BG164" s="86" t="s">
        <v>173</v>
      </c>
      <c r="BH164" s="86"/>
      <c r="BI164" s="86"/>
      <c r="BJ164" s="86"/>
      <c r="BK164" s="86"/>
      <c r="BL164" s="86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</row>
    <row r="165" spans="1:79" x14ac:dyDescent="0.2">
      <c r="BZ165" s="141"/>
    </row>
    <row r="166" spans="1:79" x14ac:dyDescent="0.2">
      <c r="BZ166" s="141"/>
    </row>
    <row r="167" spans="1:79" ht="14.25" customHeight="1" x14ac:dyDescent="0.2">
      <c r="A167" s="42" t="s">
        <v>153</v>
      </c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Z167" s="141"/>
    </row>
    <row r="168" spans="1:79" ht="14.25" customHeight="1" x14ac:dyDescent="0.2">
      <c r="A168" s="42" t="s">
        <v>224</v>
      </c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Z168" s="141"/>
    </row>
    <row r="169" spans="1:79" ht="15" customHeight="1" x14ac:dyDescent="0.2">
      <c r="A169" s="59" t="s">
        <v>207</v>
      </c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S169" s="59"/>
      <c r="AT169" s="59"/>
      <c r="AU169" s="59"/>
      <c r="AV169" s="59"/>
      <c r="AW169" s="59"/>
      <c r="AX169" s="59"/>
      <c r="AY169" s="59"/>
      <c r="AZ169" s="59"/>
      <c r="BA169" s="59"/>
      <c r="BB169" s="59"/>
      <c r="BC169" s="59"/>
      <c r="BD169" s="59"/>
      <c r="BE169" s="59"/>
      <c r="BF169" s="59"/>
      <c r="BG169" s="59"/>
      <c r="BH169" s="59"/>
      <c r="BI169" s="59"/>
      <c r="BJ169" s="59"/>
      <c r="BK169" s="59"/>
      <c r="BL169" s="59"/>
      <c r="BM169" s="59"/>
      <c r="BN169" s="59"/>
      <c r="BO169" s="59"/>
      <c r="BP169" s="59"/>
      <c r="BQ169" s="59"/>
      <c r="BR169" s="59"/>
      <c r="BS169" s="59"/>
      <c r="BZ169" s="141"/>
    </row>
    <row r="170" spans="1:79" ht="15" customHeight="1" x14ac:dyDescent="0.2">
      <c r="A170" s="58" t="s">
        <v>6</v>
      </c>
      <c r="B170" s="58"/>
      <c r="C170" s="58"/>
      <c r="D170" s="58"/>
      <c r="E170" s="58"/>
      <c r="F170" s="58"/>
      <c r="G170" s="58" t="s">
        <v>126</v>
      </c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 t="s">
        <v>13</v>
      </c>
      <c r="U170" s="58"/>
      <c r="V170" s="58"/>
      <c r="W170" s="58"/>
      <c r="X170" s="58"/>
      <c r="Y170" s="58"/>
      <c r="Z170" s="58"/>
      <c r="AA170" s="70" t="s">
        <v>208</v>
      </c>
      <c r="AB170" s="84"/>
      <c r="AC170" s="84"/>
      <c r="AD170" s="84"/>
      <c r="AE170" s="84"/>
      <c r="AF170" s="84"/>
      <c r="AG170" s="84"/>
      <c r="AH170" s="84"/>
      <c r="AI170" s="84"/>
      <c r="AJ170" s="84"/>
      <c r="AK170" s="84"/>
      <c r="AL170" s="84"/>
      <c r="AM170" s="84"/>
      <c r="AN170" s="84"/>
      <c r="AO170" s="85"/>
      <c r="AP170" s="70" t="s">
        <v>211</v>
      </c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2"/>
      <c r="BE170" s="70" t="s">
        <v>218</v>
      </c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2"/>
      <c r="BZ170" s="141"/>
    </row>
    <row r="171" spans="1:79" ht="32.1" customHeight="1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 t="s">
        <v>4</v>
      </c>
      <c r="AB171" s="58"/>
      <c r="AC171" s="58"/>
      <c r="AD171" s="58"/>
      <c r="AE171" s="58"/>
      <c r="AF171" s="58" t="s">
        <v>3</v>
      </c>
      <c r="AG171" s="58"/>
      <c r="AH171" s="58"/>
      <c r="AI171" s="58"/>
      <c r="AJ171" s="58"/>
      <c r="AK171" s="58" t="s">
        <v>89</v>
      </c>
      <c r="AL171" s="58"/>
      <c r="AM171" s="58"/>
      <c r="AN171" s="58"/>
      <c r="AO171" s="58"/>
      <c r="AP171" s="58" t="s">
        <v>4</v>
      </c>
      <c r="AQ171" s="58"/>
      <c r="AR171" s="58"/>
      <c r="AS171" s="58"/>
      <c r="AT171" s="58"/>
      <c r="AU171" s="58" t="s">
        <v>3</v>
      </c>
      <c r="AV171" s="58"/>
      <c r="AW171" s="58"/>
      <c r="AX171" s="58"/>
      <c r="AY171" s="58"/>
      <c r="AZ171" s="58" t="s">
        <v>96</v>
      </c>
      <c r="BA171" s="58"/>
      <c r="BB171" s="58"/>
      <c r="BC171" s="58"/>
      <c r="BD171" s="58"/>
      <c r="BE171" s="58" t="s">
        <v>4</v>
      </c>
      <c r="BF171" s="58"/>
      <c r="BG171" s="58"/>
      <c r="BH171" s="58"/>
      <c r="BI171" s="58"/>
      <c r="BJ171" s="58" t="s">
        <v>3</v>
      </c>
      <c r="BK171" s="58"/>
      <c r="BL171" s="58"/>
      <c r="BM171" s="58"/>
      <c r="BN171" s="58"/>
      <c r="BO171" s="58" t="s">
        <v>127</v>
      </c>
      <c r="BP171" s="58"/>
      <c r="BQ171" s="58"/>
      <c r="BR171" s="58"/>
      <c r="BS171" s="58"/>
      <c r="BZ171" s="141"/>
    </row>
    <row r="172" spans="1:79" ht="15" customHeight="1" x14ac:dyDescent="0.2">
      <c r="A172" s="58">
        <v>1</v>
      </c>
      <c r="B172" s="58"/>
      <c r="C172" s="58"/>
      <c r="D172" s="58"/>
      <c r="E172" s="58"/>
      <c r="F172" s="58"/>
      <c r="G172" s="58">
        <v>2</v>
      </c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>
        <v>3</v>
      </c>
      <c r="U172" s="58"/>
      <c r="V172" s="58"/>
      <c r="W172" s="58"/>
      <c r="X172" s="58"/>
      <c r="Y172" s="58"/>
      <c r="Z172" s="58"/>
      <c r="AA172" s="58">
        <v>4</v>
      </c>
      <c r="AB172" s="58"/>
      <c r="AC172" s="58"/>
      <c r="AD172" s="58"/>
      <c r="AE172" s="58"/>
      <c r="AF172" s="58">
        <v>5</v>
      </c>
      <c r="AG172" s="58"/>
      <c r="AH172" s="58"/>
      <c r="AI172" s="58"/>
      <c r="AJ172" s="58"/>
      <c r="AK172" s="58">
        <v>6</v>
      </c>
      <c r="AL172" s="58"/>
      <c r="AM172" s="58"/>
      <c r="AN172" s="58"/>
      <c r="AO172" s="58"/>
      <c r="AP172" s="58">
        <v>7</v>
      </c>
      <c r="AQ172" s="58"/>
      <c r="AR172" s="58"/>
      <c r="AS172" s="58"/>
      <c r="AT172" s="58"/>
      <c r="AU172" s="58">
        <v>8</v>
      </c>
      <c r="AV172" s="58"/>
      <c r="AW172" s="58"/>
      <c r="AX172" s="58"/>
      <c r="AY172" s="58"/>
      <c r="AZ172" s="58">
        <v>9</v>
      </c>
      <c r="BA172" s="58"/>
      <c r="BB172" s="58"/>
      <c r="BC172" s="58"/>
      <c r="BD172" s="58"/>
      <c r="BE172" s="58">
        <v>10</v>
      </c>
      <c r="BF172" s="58"/>
      <c r="BG172" s="58"/>
      <c r="BH172" s="58"/>
      <c r="BI172" s="58"/>
      <c r="BJ172" s="58">
        <v>11</v>
      </c>
      <c r="BK172" s="58"/>
      <c r="BL172" s="58"/>
      <c r="BM172" s="58"/>
      <c r="BN172" s="58"/>
      <c r="BO172" s="58">
        <v>12</v>
      </c>
      <c r="BP172" s="58"/>
      <c r="BQ172" s="58"/>
      <c r="BR172" s="58"/>
      <c r="BS172" s="58"/>
      <c r="BZ172" s="141"/>
    </row>
    <row r="173" spans="1:79" s="1" customFormat="1" ht="15" hidden="1" customHeight="1" x14ac:dyDescent="0.2">
      <c r="A173" s="53" t="s">
        <v>69</v>
      </c>
      <c r="B173" s="53"/>
      <c r="C173" s="53"/>
      <c r="D173" s="53"/>
      <c r="E173" s="53"/>
      <c r="F173" s="53"/>
      <c r="G173" s="46" t="s">
        <v>57</v>
      </c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 t="s">
        <v>79</v>
      </c>
      <c r="U173" s="46"/>
      <c r="V173" s="46"/>
      <c r="W173" s="46"/>
      <c r="X173" s="46"/>
      <c r="Y173" s="46"/>
      <c r="Z173" s="46"/>
      <c r="AA173" s="52" t="s">
        <v>65</v>
      </c>
      <c r="AB173" s="52"/>
      <c r="AC173" s="52"/>
      <c r="AD173" s="52"/>
      <c r="AE173" s="52"/>
      <c r="AF173" s="52" t="s">
        <v>66</v>
      </c>
      <c r="AG173" s="52"/>
      <c r="AH173" s="52"/>
      <c r="AI173" s="52"/>
      <c r="AJ173" s="52"/>
      <c r="AK173" s="82" t="s">
        <v>122</v>
      </c>
      <c r="AL173" s="82"/>
      <c r="AM173" s="82"/>
      <c r="AN173" s="82"/>
      <c r="AO173" s="82"/>
      <c r="AP173" s="52" t="s">
        <v>67</v>
      </c>
      <c r="AQ173" s="52"/>
      <c r="AR173" s="52"/>
      <c r="AS173" s="52"/>
      <c r="AT173" s="52"/>
      <c r="AU173" s="52" t="s">
        <v>68</v>
      </c>
      <c r="AV173" s="52"/>
      <c r="AW173" s="52"/>
      <c r="AX173" s="52"/>
      <c r="AY173" s="52"/>
      <c r="AZ173" s="82" t="s">
        <v>122</v>
      </c>
      <c r="BA173" s="82"/>
      <c r="BB173" s="82"/>
      <c r="BC173" s="82"/>
      <c r="BD173" s="82"/>
      <c r="BE173" s="52" t="s">
        <v>58</v>
      </c>
      <c r="BF173" s="52"/>
      <c r="BG173" s="52"/>
      <c r="BH173" s="52"/>
      <c r="BI173" s="52"/>
      <c r="BJ173" s="52" t="s">
        <v>59</v>
      </c>
      <c r="BK173" s="52"/>
      <c r="BL173" s="52"/>
      <c r="BM173" s="52"/>
      <c r="BN173" s="52"/>
      <c r="BO173" s="82" t="s">
        <v>122</v>
      </c>
      <c r="BP173" s="82"/>
      <c r="BQ173" s="82"/>
      <c r="BR173" s="82"/>
      <c r="BS173" s="82"/>
      <c r="BT173" s="16"/>
      <c r="BU173" s="16"/>
      <c r="BV173" s="16"/>
      <c r="BW173" s="16"/>
      <c r="BX173" s="16"/>
      <c r="BY173" s="16"/>
      <c r="BZ173" s="143"/>
      <c r="CA173" s="1" t="s">
        <v>44</v>
      </c>
    </row>
    <row r="174" spans="1:79" s="8" customFormat="1" ht="90" customHeight="1" x14ac:dyDescent="0.2">
      <c r="A174" s="53">
        <v>1</v>
      </c>
      <c r="B174" s="53"/>
      <c r="C174" s="53"/>
      <c r="D174" s="53"/>
      <c r="E174" s="53"/>
      <c r="F174" s="53"/>
      <c r="G174" s="54" t="s">
        <v>201</v>
      </c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6"/>
      <c r="T174" s="83" t="s">
        <v>262</v>
      </c>
      <c r="U174" s="55"/>
      <c r="V174" s="55"/>
      <c r="W174" s="55"/>
      <c r="X174" s="55"/>
      <c r="Y174" s="55"/>
      <c r="Z174" s="56"/>
      <c r="AA174" s="57">
        <v>38000000</v>
      </c>
      <c r="AB174" s="57"/>
      <c r="AC174" s="57"/>
      <c r="AD174" s="57"/>
      <c r="AE174" s="57"/>
      <c r="AF174" s="57">
        <v>15824100</v>
      </c>
      <c r="AG174" s="57"/>
      <c r="AH174" s="57"/>
      <c r="AI174" s="57"/>
      <c r="AJ174" s="57"/>
      <c r="AK174" s="57">
        <f>IF(ISNUMBER(AA174),AA174,0)+IF(ISNUMBER(AF174),AF174,0)</f>
        <v>53824100</v>
      </c>
      <c r="AL174" s="57"/>
      <c r="AM174" s="57"/>
      <c r="AN174" s="57"/>
      <c r="AO174" s="57"/>
      <c r="AP174" s="57">
        <v>28488500</v>
      </c>
      <c r="AQ174" s="57"/>
      <c r="AR174" s="57"/>
      <c r="AS174" s="57"/>
      <c r="AT174" s="57"/>
      <c r="AU174" s="57">
        <v>0</v>
      </c>
      <c r="AV174" s="57"/>
      <c r="AW174" s="57"/>
      <c r="AX174" s="57"/>
      <c r="AY174" s="57"/>
      <c r="AZ174" s="57">
        <f>IF(ISNUMBER(AP174),AP174,0)+IF(ISNUMBER(AU174),AU174,0)</f>
        <v>28488500</v>
      </c>
      <c r="BA174" s="57"/>
      <c r="BB174" s="57"/>
      <c r="BC174" s="57"/>
      <c r="BD174" s="57"/>
      <c r="BE174" s="57">
        <v>27000000</v>
      </c>
      <c r="BF174" s="57"/>
      <c r="BG174" s="57"/>
      <c r="BH174" s="57"/>
      <c r="BI174" s="57"/>
      <c r="BJ174" s="57">
        <v>0</v>
      </c>
      <c r="BK174" s="57"/>
      <c r="BL174" s="57"/>
      <c r="BM174" s="57"/>
      <c r="BN174" s="57"/>
      <c r="BO174" s="57">
        <f>IF(ISNUMBER(BE174),BE174,0)+IF(ISNUMBER(BJ174),BJ174,0)</f>
        <v>27000000</v>
      </c>
      <c r="BP174" s="57"/>
      <c r="BQ174" s="57"/>
      <c r="BR174" s="57"/>
      <c r="BS174" s="57"/>
      <c r="BT174" s="21"/>
      <c r="BU174" s="21"/>
      <c r="BV174" s="21"/>
      <c r="BW174" s="21"/>
      <c r="BX174" s="21"/>
      <c r="BY174" s="21"/>
      <c r="BZ174" s="21"/>
      <c r="CA174" s="8" t="s">
        <v>45</v>
      </c>
    </row>
    <row r="175" spans="1:79" s="4" customFormat="1" ht="12.75" customHeight="1" x14ac:dyDescent="0.2">
      <c r="A175" s="47"/>
      <c r="B175" s="47"/>
      <c r="C175" s="47"/>
      <c r="D175" s="47"/>
      <c r="E175" s="47"/>
      <c r="F175" s="47"/>
      <c r="G175" s="48" t="s">
        <v>147</v>
      </c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50"/>
      <c r="T175" s="81"/>
      <c r="U175" s="49"/>
      <c r="V175" s="49"/>
      <c r="W175" s="49"/>
      <c r="X175" s="49"/>
      <c r="Y175" s="49"/>
      <c r="Z175" s="50"/>
      <c r="AA175" s="51">
        <v>38000000</v>
      </c>
      <c r="AB175" s="51"/>
      <c r="AC175" s="51"/>
      <c r="AD175" s="51"/>
      <c r="AE175" s="51"/>
      <c r="AF175" s="51">
        <v>15824100</v>
      </c>
      <c r="AG175" s="51"/>
      <c r="AH175" s="51"/>
      <c r="AI175" s="51"/>
      <c r="AJ175" s="51"/>
      <c r="AK175" s="51">
        <f>IF(ISNUMBER(AA175),AA175,0)+IF(ISNUMBER(AF175),AF175,0)</f>
        <v>53824100</v>
      </c>
      <c r="AL175" s="51"/>
      <c r="AM175" s="51"/>
      <c r="AN175" s="51"/>
      <c r="AO175" s="51"/>
      <c r="AP175" s="51">
        <v>28488500</v>
      </c>
      <c r="AQ175" s="51"/>
      <c r="AR175" s="51"/>
      <c r="AS175" s="51"/>
      <c r="AT175" s="51"/>
      <c r="AU175" s="51">
        <v>0</v>
      </c>
      <c r="AV175" s="51"/>
      <c r="AW175" s="51"/>
      <c r="AX175" s="51"/>
      <c r="AY175" s="51"/>
      <c r="AZ175" s="51">
        <f>IF(ISNUMBER(AP175),AP175,0)+IF(ISNUMBER(AU175),AU175,0)</f>
        <v>28488500</v>
      </c>
      <c r="BA175" s="51"/>
      <c r="BB175" s="51"/>
      <c r="BC175" s="51"/>
      <c r="BD175" s="51"/>
      <c r="BE175" s="51">
        <v>27000000</v>
      </c>
      <c r="BF175" s="51"/>
      <c r="BG175" s="51"/>
      <c r="BH175" s="51"/>
      <c r="BI175" s="51"/>
      <c r="BJ175" s="51">
        <v>0</v>
      </c>
      <c r="BK175" s="51"/>
      <c r="BL175" s="51"/>
      <c r="BM175" s="51"/>
      <c r="BN175" s="51"/>
      <c r="BO175" s="51">
        <f>IF(ISNUMBER(BE175),BE175,0)+IF(ISNUMBER(BJ175),BJ175,0)</f>
        <v>27000000</v>
      </c>
      <c r="BP175" s="51"/>
      <c r="BQ175" s="51"/>
      <c r="BR175" s="51"/>
      <c r="BS175" s="51"/>
      <c r="BT175" s="22"/>
      <c r="BU175" s="22"/>
      <c r="BV175" s="22"/>
      <c r="BW175" s="22"/>
      <c r="BX175" s="22"/>
      <c r="BY175" s="22"/>
      <c r="BZ175" s="22"/>
    </row>
    <row r="176" spans="1:79" x14ac:dyDescent="0.2">
      <c r="BZ176" s="141"/>
    </row>
    <row r="177" spans="1:79" ht="13.5" customHeight="1" x14ac:dyDescent="0.2">
      <c r="A177" s="42" t="s">
        <v>240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Z177" s="141"/>
    </row>
    <row r="178" spans="1:79" ht="15" customHeight="1" x14ac:dyDescent="0.2">
      <c r="A178" s="73" t="s">
        <v>207</v>
      </c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  <c r="AV178" s="73"/>
      <c r="AW178" s="73"/>
      <c r="AX178" s="73"/>
      <c r="AY178" s="73"/>
      <c r="AZ178" s="73"/>
      <c r="BA178" s="73"/>
      <c r="BB178" s="73"/>
      <c r="BC178" s="73"/>
      <c r="BD178" s="73"/>
      <c r="BZ178" s="141"/>
    </row>
    <row r="179" spans="1:79" ht="15" customHeight="1" x14ac:dyDescent="0.2">
      <c r="A179" s="58" t="s">
        <v>6</v>
      </c>
      <c r="B179" s="58"/>
      <c r="C179" s="58"/>
      <c r="D179" s="58"/>
      <c r="E179" s="58"/>
      <c r="F179" s="58"/>
      <c r="G179" s="58" t="s">
        <v>126</v>
      </c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 t="s">
        <v>13</v>
      </c>
      <c r="U179" s="58"/>
      <c r="V179" s="58"/>
      <c r="W179" s="58"/>
      <c r="X179" s="58"/>
      <c r="Y179" s="58"/>
      <c r="Z179" s="58"/>
      <c r="AA179" s="70" t="s">
        <v>229</v>
      </c>
      <c r="AB179" s="84"/>
      <c r="AC179" s="84"/>
      <c r="AD179" s="84"/>
      <c r="AE179" s="84"/>
      <c r="AF179" s="84"/>
      <c r="AG179" s="84"/>
      <c r="AH179" s="84"/>
      <c r="AI179" s="84"/>
      <c r="AJ179" s="84"/>
      <c r="AK179" s="84"/>
      <c r="AL179" s="84"/>
      <c r="AM179" s="84"/>
      <c r="AN179" s="84"/>
      <c r="AO179" s="85"/>
      <c r="AP179" s="70" t="s">
        <v>234</v>
      </c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2"/>
      <c r="BZ179" s="141"/>
    </row>
    <row r="180" spans="1:79" ht="32.1" customHeight="1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 t="s">
        <v>4</v>
      </c>
      <c r="AB180" s="58"/>
      <c r="AC180" s="58"/>
      <c r="AD180" s="58"/>
      <c r="AE180" s="58"/>
      <c r="AF180" s="58" t="s">
        <v>3</v>
      </c>
      <c r="AG180" s="58"/>
      <c r="AH180" s="58"/>
      <c r="AI180" s="58"/>
      <c r="AJ180" s="58"/>
      <c r="AK180" s="58" t="s">
        <v>89</v>
      </c>
      <c r="AL180" s="58"/>
      <c r="AM180" s="58"/>
      <c r="AN180" s="58"/>
      <c r="AO180" s="58"/>
      <c r="AP180" s="58" t="s">
        <v>4</v>
      </c>
      <c r="AQ180" s="58"/>
      <c r="AR180" s="58"/>
      <c r="AS180" s="58"/>
      <c r="AT180" s="58"/>
      <c r="AU180" s="58" t="s">
        <v>3</v>
      </c>
      <c r="AV180" s="58"/>
      <c r="AW180" s="58"/>
      <c r="AX180" s="58"/>
      <c r="AY180" s="58"/>
      <c r="AZ180" s="58" t="s">
        <v>96</v>
      </c>
      <c r="BA180" s="58"/>
      <c r="BB180" s="58"/>
      <c r="BC180" s="58"/>
      <c r="BD180" s="58"/>
      <c r="BZ180" s="141"/>
    </row>
    <row r="181" spans="1:79" ht="15" customHeight="1" x14ac:dyDescent="0.2">
      <c r="A181" s="58">
        <v>1</v>
      </c>
      <c r="B181" s="58"/>
      <c r="C181" s="58"/>
      <c r="D181" s="58"/>
      <c r="E181" s="58"/>
      <c r="F181" s="58"/>
      <c r="G181" s="58">
        <v>2</v>
      </c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>
        <v>3</v>
      </c>
      <c r="U181" s="58"/>
      <c r="V181" s="58"/>
      <c r="W181" s="58"/>
      <c r="X181" s="58"/>
      <c r="Y181" s="58"/>
      <c r="Z181" s="58"/>
      <c r="AA181" s="58">
        <v>4</v>
      </c>
      <c r="AB181" s="58"/>
      <c r="AC181" s="58"/>
      <c r="AD181" s="58"/>
      <c r="AE181" s="58"/>
      <c r="AF181" s="58">
        <v>5</v>
      </c>
      <c r="AG181" s="58"/>
      <c r="AH181" s="58"/>
      <c r="AI181" s="58"/>
      <c r="AJ181" s="58"/>
      <c r="AK181" s="58">
        <v>6</v>
      </c>
      <c r="AL181" s="58"/>
      <c r="AM181" s="58"/>
      <c r="AN181" s="58"/>
      <c r="AO181" s="58"/>
      <c r="AP181" s="58">
        <v>7</v>
      </c>
      <c r="AQ181" s="58"/>
      <c r="AR181" s="58"/>
      <c r="AS181" s="58"/>
      <c r="AT181" s="58"/>
      <c r="AU181" s="58">
        <v>8</v>
      </c>
      <c r="AV181" s="58"/>
      <c r="AW181" s="58"/>
      <c r="AX181" s="58"/>
      <c r="AY181" s="58"/>
      <c r="AZ181" s="58">
        <v>9</v>
      </c>
      <c r="BA181" s="58"/>
      <c r="BB181" s="58"/>
      <c r="BC181" s="58"/>
      <c r="BD181" s="58"/>
      <c r="BZ181" s="141"/>
    </row>
    <row r="182" spans="1:79" s="1" customFormat="1" ht="12" hidden="1" customHeight="1" x14ac:dyDescent="0.2">
      <c r="A182" s="53" t="s">
        <v>69</v>
      </c>
      <c r="B182" s="53"/>
      <c r="C182" s="53"/>
      <c r="D182" s="53"/>
      <c r="E182" s="53"/>
      <c r="F182" s="53"/>
      <c r="G182" s="46" t="s">
        <v>57</v>
      </c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 t="s">
        <v>79</v>
      </c>
      <c r="U182" s="46"/>
      <c r="V182" s="46"/>
      <c r="W182" s="46"/>
      <c r="X182" s="46"/>
      <c r="Y182" s="46"/>
      <c r="Z182" s="46"/>
      <c r="AA182" s="52" t="s">
        <v>60</v>
      </c>
      <c r="AB182" s="52"/>
      <c r="AC182" s="52"/>
      <c r="AD182" s="52"/>
      <c r="AE182" s="52"/>
      <c r="AF182" s="52" t="s">
        <v>61</v>
      </c>
      <c r="AG182" s="52"/>
      <c r="AH182" s="52"/>
      <c r="AI182" s="52"/>
      <c r="AJ182" s="52"/>
      <c r="AK182" s="82" t="s">
        <v>122</v>
      </c>
      <c r="AL182" s="82"/>
      <c r="AM182" s="82"/>
      <c r="AN182" s="82"/>
      <c r="AO182" s="82"/>
      <c r="AP182" s="52" t="s">
        <v>62</v>
      </c>
      <c r="AQ182" s="52"/>
      <c r="AR182" s="52"/>
      <c r="AS182" s="52"/>
      <c r="AT182" s="52"/>
      <c r="AU182" s="52" t="s">
        <v>63</v>
      </c>
      <c r="AV182" s="52"/>
      <c r="AW182" s="52"/>
      <c r="AX182" s="52"/>
      <c r="AY182" s="52"/>
      <c r="AZ182" s="82" t="s">
        <v>122</v>
      </c>
      <c r="BA182" s="82"/>
      <c r="BB182" s="82"/>
      <c r="BC182" s="82"/>
      <c r="BD182" s="82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43"/>
      <c r="CA182" s="1" t="s">
        <v>46</v>
      </c>
    </row>
    <row r="183" spans="1:79" s="8" customFormat="1" ht="90" customHeight="1" x14ac:dyDescent="0.2">
      <c r="A183" s="53">
        <v>1</v>
      </c>
      <c r="B183" s="53"/>
      <c r="C183" s="53"/>
      <c r="D183" s="53"/>
      <c r="E183" s="53"/>
      <c r="F183" s="53"/>
      <c r="G183" s="54" t="s">
        <v>201</v>
      </c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6"/>
      <c r="T183" s="83" t="s">
        <v>262</v>
      </c>
      <c r="U183" s="55"/>
      <c r="V183" s="55"/>
      <c r="W183" s="55"/>
      <c r="X183" s="55"/>
      <c r="Y183" s="55"/>
      <c r="Z183" s="56"/>
      <c r="AA183" s="57">
        <v>27000000</v>
      </c>
      <c r="AB183" s="57"/>
      <c r="AC183" s="57"/>
      <c r="AD183" s="57"/>
      <c r="AE183" s="57"/>
      <c r="AF183" s="57">
        <v>0</v>
      </c>
      <c r="AG183" s="57"/>
      <c r="AH183" s="57"/>
      <c r="AI183" s="57"/>
      <c r="AJ183" s="57"/>
      <c r="AK183" s="57">
        <f>IF(ISNUMBER(AA183),AA183,0)+IF(ISNUMBER(AF183),AF183,0)</f>
        <v>27000000</v>
      </c>
      <c r="AL183" s="57"/>
      <c r="AM183" s="57"/>
      <c r="AN183" s="57"/>
      <c r="AO183" s="57"/>
      <c r="AP183" s="57">
        <v>28350000</v>
      </c>
      <c r="AQ183" s="57"/>
      <c r="AR183" s="57"/>
      <c r="AS183" s="57"/>
      <c r="AT183" s="57"/>
      <c r="AU183" s="57">
        <v>0</v>
      </c>
      <c r="AV183" s="57"/>
      <c r="AW183" s="57"/>
      <c r="AX183" s="57"/>
      <c r="AY183" s="57"/>
      <c r="AZ183" s="57">
        <f>IF(ISNUMBER(AP183),AP183,0)+IF(ISNUMBER(AU183),AU183,0)</f>
        <v>28350000</v>
      </c>
      <c r="BA183" s="57"/>
      <c r="BB183" s="57"/>
      <c r="BC183" s="57"/>
      <c r="BD183" s="57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8" t="s">
        <v>47</v>
      </c>
    </row>
    <row r="184" spans="1:79" s="4" customFormat="1" x14ac:dyDescent="0.2">
      <c r="A184" s="47"/>
      <c r="B184" s="47"/>
      <c r="C184" s="47"/>
      <c r="D184" s="47"/>
      <c r="E184" s="47"/>
      <c r="F184" s="47"/>
      <c r="G184" s="48" t="s">
        <v>147</v>
      </c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50"/>
      <c r="T184" s="81"/>
      <c r="U184" s="49"/>
      <c r="V184" s="49"/>
      <c r="W184" s="49"/>
      <c r="X184" s="49"/>
      <c r="Y184" s="49"/>
      <c r="Z184" s="50"/>
      <c r="AA184" s="51">
        <v>27000000</v>
      </c>
      <c r="AB184" s="51"/>
      <c r="AC184" s="51"/>
      <c r="AD184" s="51"/>
      <c r="AE184" s="51"/>
      <c r="AF184" s="51">
        <v>0</v>
      </c>
      <c r="AG184" s="51"/>
      <c r="AH184" s="51"/>
      <c r="AI184" s="51"/>
      <c r="AJ184" s="51"/>
      <c r="AK184" s="51">
        <f>IF(ISNUMBER(AA184),AA184,0)+IF(ISNUMBER(AF184),AF184,0)</f>
        <v>27000000</v>
      </c>
      <c r="AL184" s="51"/>
      <c r="AM184" s="51"/>
      <c r="AN184" s="51"/>
      <c r="AO184" s="51"/>
      <c r="AP184" s="51">
        <v>28350000</v>
      </c>
      <c r="AQ184" s="51"/>
      <c r="AR184" s="51"/>
      <c r="AS184" s="51"/>
      <c r="AT184" s="51"/>
      <c r="AU184" s="51">
        <v>0</v>
      </c>
      <c r="AV184" s="51"/>
      <c r="AW184" s="51"/>
      <c r="AX184" s="51"/>
      <c r="AY184" s="51"/>
      <c r="AZ184" s="51">
        <f>IF(ISNUMBER(AP184),AP184,0)+IF(ISNUMBER(AU184),AU184,0)</f>
        <v>28350000</v>
      </c>
      <c r="BA184" s="51"/>
      <c r="BB184" s="51"/>
      <c r="BC184" s="51"/>
      <c r="BD184" s="51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</row>
    <row r="185" spans="1:79" x14ac:dyDescent="0.2">
      <c r="BZ185" s="141"/>
    </row>
    <row r="186" spans="1:79" x14ac:dyDescent="0.2">
      <c r="BZ186" s="141"/>
    </row>
    <row r="187" spans="1:79" ht="14.25" customHeight="1" x14ac:dyDescent="0.2">
      <c r="A187" s="42" t="s">
        <v>241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Z187" s="141"/>
    </row>
    <row r="188" spans="1:79" ht="15" customHeight="1" x14ac:dyDescent="0.2">
      <c r="A188" s="73" t="s">
        <v>207</v>
      </c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  <c r="AM188" s="74"/>
      <c r="AN188" s="74"/>
      <c r="AO188" s="74"/>
      <c r="AP188" s="74"/>
      <c r="AQ188" s="74"/>
      <c r="AR188" s="74"/>
      <c r="AS188" s="74"/>
      <c r="AT188" s="74"/>
      <c r="AU188" s="74"/>
      <c r="AV188" s="74"/>
      <c r="AW188" s="74"/>
      <c r="AX188" s="74"/>
      <c r="AY188" s="74"/>
      <c r="AZ188" s="74"/>
      <c r="BA188" s="74"/>
      <c r="BB188" s="74"/>
      <c r="BC188" s="74"/>
      <c r="BD188" s="74"/>
      <c r="BE188" s="74"/>
      <c r="BF188" s="74"/>
      <c r="BG188" s="74"/>
      <c r="BH188" s="74"/>
      <c r="BI188" s="74"/>
      <c r="BJ188" s="74"/>
      <c r="BK188" s="74"/>
      <c r="BL188" s="74"/>
      <c r="BM188" s="74"/>
      <c r="BZ188" s="141"/>
    </row>
    <row r="189" spans="1:79" ht="23.1" customHeight="1" x14ac:dyDescent="0.2">
      <c r="A189" s="58" t="s">
        <v>128</v>
      </c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75" t="s">
        <v>129</v>
      </c>
      <c r="O189" s="76"/>
      <c r="P189" s="76"/>
      <c r="Q189" s="76"/>
      <c r="R189" s="76"/>
      <c r="S189" s="76"/>
      <c r="T189" s="76"/>
      <c r="U189" s="77"/>
      <c r="V189" s="75" t="s">
        <v>130</v>
      </c>
      <c r="W189" s="76"/>
      <c r="X189" s="76"/>
      <c r="Y189" s="76"/>
      <c r="Z189" s="77"/>
      <c r="AA189" s="58" t="s">
        <v>208</v>
      </c>
      <c r="AB189" s="58"/>
      <c r="AC189" s="58"/>
      <c r="AD189" s="58"/>
      <c r="AE189" s="58"/>
      <c r="AF189" s="58"/>
      <c r="AG189" s="58"/>
      <c r="AH189" s="58"/>
      <c r="AI189" s="58"/>
      <c r="AJ189" s="58" t="s">
        <v>211</v>
      </c>
      <c r="AK189" s="58"/>
      <c r="AL189" s="58"/>
      <c r="AM189" s="58"/>
      <c r="AN189" s="58"/>
      <c r="AO189" s="58"/>
      <c r="AP189" s="58"/>
      <c r="AQ189" s="58"/>
      <c r="AR189" s="58"/>
      <c r="AS189" s="58" t="s">
        <v>218</v>
      </c>
      <c r="AT189" s="58"/>
      <c r="AU189" s="58"/>
      <c r="AV189" s="58"/>
      <c r="AW189" s="58"/>
      <c r="AX189" s="58"/>
      <c r="AY189" s="58"/>
      <c r="AZ189" s="58"/>
      <c r="BA189" s="58"/>
      <c r="BB189" s="58" t="s">
        <v>229</v>
      </c>
      <c r="BC189" s="58"/>
      <c r="BD189" s="58"/>
      <c r="BE189" s="58"/>
      <c r="BF189" s="58"/>
      <c r="BG189" s="58"/>
      <c r="BH189" s="58"/>
      <c r="BI189" s="58"/>
      <c r="BJ189" s="58"/>
      <c r="BK189" s="58" t="s">
        <v>234</v>
      </c>
      <c r="BL189" s="58"/>
      <c r="BM189" s="58"/>
      <c r="BN189" s="58"/>
      <c r="BO189" s="58"/>
      <c r="BP189" s="58"/>
      <c r="BQ189" s="58"/>
      <c r="BR189" s="58"/>
      <c r="BS189" s="58"/>
      <c r="BZ189" s="141"/>
    </row>
    <row r="190" spans="1:79" ht="95.25" customHeight="1" x14ac:dyDescent="0.2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78"/>
      <c r="O190" s="79"/>
      <c r="P190" s="79"/>
      <c r="Q190" s="79"/>
      <c r="R190" s="79"/>
      <c r="S190" s="79"/>
      <c r="T190" s="79"/>
      <c r="U190" s="80"/>
      <c r="V190" s="78"/>
      <c r="W190" s="79"/>
      <c r="X190" s="79"/>
      <c r="Y190" s="79"/>
      <c r="Z190" s="80"/>
      <c r="AA190" s="60" t="s">
        <v>133</v>
      </c>
      <c r="AB190" s="60"/>
      <c r="AC190" s="60"/>
      <c r="AD190" s="60"/>
      <c r="AE190" s="60"/>
      <c r="AF190" s="60" t="s">
        <v>134</v>
      </c>
      <c r="AG190" s="60"/>
      <c r="AH190" s="60"/>
      <c r="AI190" s="60"/>
      <c r="AJ190" s="60" t="s">
        <v>133</v>
      </c>
      <c r="AK190" s="60"/>
      <c r="AL190" s="60"/>
      <c r="AM190" s="60"/>
      <c r="AN190" s="60"/>
      <c r="AO190" s="60" t="s">
        <v>134</v>
      </c>
      <c r="AP190" s="60"/>
      <c r="AQ190" s="60"/>
      <c r="AR190" s="60"/>
      <c r="AS190" s="60" t="s">
        <v>133</v>
      </c>
      <c r="AT190" s="60"/>
      <c r="AU190" s="60"/>
      <c r="AV190" s="60"/>
      <c r="AW190" s="60"/>
      <c r="AX190" s="60" t="s">
        <v>134</v>
      </c>
      <c r="AY190" s="60"/>
      <c r="AZ190" s="60"/>
      <c r="BA190" s="60"/>
      <c r="BB190" s="60" t="s">
        <v>133</v>
      </c>
      <c r="BC190" s="60"/>
      <c r="BD190" s="60"/>
      <c r="BE190" s="60"/>
      <c r="BF190" s="60"/>
      <c r="BG190" s="60" t="s">
        <v>134</v>
      </c>
      <c r="BH190" s="60"/>
      <c r="BI190" s="60"/>
      <c r="BJ190" s="60"/>
      <c r="BK190" s="60" t="s">
        <v>133</v>
      </c>
      <c r="BL190" s="60"/>
      <c r="BM190" s="60"/>
      <c r="BN190" s="60"/>
      <c r="BO190" s="60"/>
      <c r="BP190" s="60" t="s">
        <v>134</v>
      </c>
      <c r="BQ190" s="60"/>
      <c r="BR190" s="60"/>
      <c r="BS190" s="60"/>
      <c r="BZ190" s="141"/>
    </row>
    <row r="191" spans="1:79" ht="15" customHeight="1" x14ac:dyDescent="0.2">
      <c r="A191" s="58">
        <v>1</v>
      </c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70">
        <v>2</v>
      </c>
      <c r="O191" s="71"/>
      <c r="P191" s="71"/>
      <c r="Q191" s="71"/>
      <c r="R191" s="71"/>
      <c r="S191" s="71"/>
      <c r="T191" s="71"/>
      <c r="U191" s="72"/>
      <c r="V191" s="58">
        <v>3</v>
      </c>
      <c r="W191" s="58"/>
      <c r="X191" s="58"/>
      <c r="Y191" s="58"/>
      <c r="Z191" s="58"/>
      <c r="AA191" s="58">
        <v>4</v>
      </c>
      <c r="AB191" s="58"/>
      <c r="AC191" s="58"/>
      <c r="AD191" s="58"/>
      <c r="AE191" s="58"/>
      <c r="AF191" s="58">
        <v>5</v>
      </c>
      <c r="AG191" s="58"/>
      <c r="AH191" s="58"/>
      <c r="AI191" s="58"/>
      <c r="AJ191" s="58">
        <v>6</v>
      </c>
      <c r="AK191" s="58"/>
      <c r="AL191" s="58"/>
      <c r="AM191" s="58"/>
      <c r="AN191" s="58"/>
      <c r="AO191" s="58">
        <v>7</v>
      </c>
      <c r="AP191" s="58"/>
      <c r="AQ191" s="58"/>
      <c r="AR191" s="58"/>
      <c r="AS191" s="58">
        <v>8</v>
      </c>
      <c r="AT191" s="58"/>
      <c r="AU191" s="58"/>
      <c r="AV191" s="58"/>
      <c r="AW191" s="58"/>
      <c r="AX191" s="58">
        <v>9</v>
      </c>
      <c r="AY191" s="58"/>
      <c r="AZ191" s="58"/>
      <c r="BA191" s="58"/>
      <c r="BB191" s="58">
        <v>10</v>
      </c>
      <c r="BC191" s="58"/>
      <c r="BD191" s="58"/>
      <c r="BE191" s="58"/>
      <c r="BF191" s="58"/>
      <c r="BG191" s="58">
        <v>11</v>
      </c>
      <c r="BH191" s="58"/>
      <c r="BI191" s="58"/>
      <c r="BJ191" s="58"/>
      <c r="BK191" s="58">
        <v>12</v>
      </c>
      <c r="BL191" s="58"/>
      <c r="BM191" s="58"/>
      <c r="BN191" s="58"/>
      <c r="BO191" s="58"/>
      <c r="BP191" s="58">
        <v>13</v>
      </c>
      <c r="BQ191" s="58"/>
      <c r="BR191" s="58"/>
      <c r="BS191" s="58"/>
      <c r="BZ191" s="141"/>
    </row>
    <row r="192" spans="1:79" s="1" customFormat="1" ht="12" hidden="1" customHeight="1" x14ac:dyDescent="0.2">
      <c r="A192" s="46" t="s">
        <v>146</v>
      </c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53" t="s">
        <v>131</v>
      </c>
      <c r="O192" s="53"/>
      <c r="P192" s="53"/>
      <c r="Q192" s="53"/>
      <c r="R192" s="53"/>
      <c r="S192" s="53"/>
      <c r="T192" s="53"/>
      <c r="U192" s="53"/>
      <c r="V192" s="53" t="s">
        <v>132</v>
      </c>
      <c r="W192" s="53"/>
      <c r="X192" s="53"/>
      <c r="Y192" s="53"/>
      <c r="Z192" s="53"/>
      <c r="AA192" s="52" t="s">
        <v>65</v>
      </c>
      <c r="AB192" s="52"/>
      <c r="AC192" s="52"/>
      <c r="AD192" s="52"/>
      <c r="AE192" s="52"/>
      <c r="AF192" s="52" t="s">
        <v>66</v>
      </c>
      <c r="AG192" s="52"/>
      <c r="AH192" s="52"/>
      <c r="AI192" s="52"/>
      <c r="AJ192" s="52" t="s">
        <v>67</v>
      </c>
      <c r="AK192" s="52"/>
      <c r="AL192" s="52"/>
      <c r="AM192" s="52"/>
      <c r="AN192" s="52"/>
      <c r="AO192" s="52" t="s">
        <v>68</v>
      </c>
      <c r="AP192" s="52"/>
      <c r="AQ192" s="52"/>
      <c r="AR192" s="52"/>
      <c r="AS192" s="52" t="s">
        <v>58</v>
      </c>
      <c r="AT192" s="52"/>
      <c r="AU192" s="52"/>
      <c r="AV192" s="52"/>
      <c r="AW192" s="52"/>
      <c r="AX192" s="52" t="s">
        <v>59</v>
      </c>
      <c r="AY192" s="52"/>
      <c r="AZ192" s="52"/>
      <c r="BA192" s="52"/>
      <c r="BB192" s="52" t="s">
        <v>60</v>
      </c>
      <c r="BC192" s="52"/>
      <c r="BD192" s="52"/>
      <c r="BE192" s="52"/>
      <c r="BF192" s="52"/>
      <c r="BG192" s="52" t="s">
        <v>61</v>
      </c>
      <c r="BH192" s="52"/>
      <c r="BI192" s="52"/>
      <c r="BJ192" s="52"/>
      <c r="BK192" s="52" t="s">
        <v>62</v>
      </c>
      <c r="BL192" s="52"/>
      <c r="BM192" s="52"/>
      <c r="BN192" s="52"/>
      <c r="BO192" s="52"/>
      <c r="BP192" s="52" t="s">
        <v>63</v>
      </c>
      <c r="BQ192" s="52"/>
      <c r="BR192" s="52"/>
      <c r="BS192" s="52"/>
      <c r="BT192" s="16"/>
      <c r="BU192" s="16"/>
      <c r="BV192" s="16"/>
      <c r="BW192" s="16"/>
      <c r="BX192" s="16"/>
      <c r="BY192" s="16"/>
      <c r="BZ192" s="143"/>
      <c r="CA192" s="1" t="s">
        <v>48</v>
      </c>
    </row>
    <row r="193" spans="1:84" s="4" customFormat="1" ht="12.75" customHeight="1" x14ac:dyDescent="0.2">
      <c r="A193" s="41" t="s">
        <v>147</v>
      </c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67"/>
      <c r="O193" s="68"/>
      <c r="P193" s="68"/>
      <c r="Q193" s="68"/>
      <c r="R193" s="68"/>
      <c r="S193" s="68"/>
      <c r="T193" s="68"/>
      <c r="U193" s="69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3"/>
      <c r="BK193" s="63"/>
      <c r="BL193" s="63"/>
      <c r="BM193" s="63"/>
      <c r="BN193" s="63"/>
      <c r="BO193" s="63"/>
      <c r="BP193" s="64"/>
      <c r="BQ193" s="65"/>
      <c r="BR193" s="65"/>
      <c r="BS193" s="66"/>
      <c r="BT193" s="22"/>
      <c r="BU193" s="22"/>
      <c r="BV193" s="22"/>
      <c r="BW193" s="22"/>
      <c r="BX193" s="22"/>
      <c r="BY193" s="22"/>
      <c r="BZ193" s="22"/>
      <c r="CA193" s="4" t="s">
        <v>49</v>
      </c>
    </row>
    <row r="194" spans="1:84" x14ac:dyDescent="0.2">
      <c r="BZ194" s="141"/>
    </row>
    <row r="195" spans="1:84" x14ac:dyDescent="0.2">
      <c r="BZ195" s="141"/>
    </row>
    <row r="196" spans="1:84" ht="35.25" customHeight="1" x14ac:dyDescent="0.2">
      <c r="A196" s="42" t="s">
        <v>242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Z196" s="141"/>
    </row>
    <row r="197" spans="1:84" ht="16.5" customHeight="1" x14ac:dyDescent="0.2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Z197" s="141"/>
      <c r="CF197" s="9" t="s">
        <v>254</v>
      </c>
    </row>
    <row r="198" spans="1:84" ht="42.75" customHeight="1" x14ac:dyDescent="0.2">
      <c r="A198" s="43" t="s">
        <v>259</v>
      </c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Z198" s="141"/>
    </row>
    <row r="199" spans="1:84" x14ac:dyDescent="0.2">
      <c r="BZ199" s="141"/>
    </row>
    <row r="200" spans="1:84" ht="28.5" customHeight="1" x14ac:dyDescent="0.2">
      <c r="A200" s="62" t="s">
        <v>225</v>
      </c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2"/>
      <c r="BA200" s="62"/>
      <c r="BB200" s="62"/>
      <c r="BC200" s="62"/>
      <c r="BD200" s="62"/>
      <c r="BE200" s="62"/>
      <c r="BF200" s="62"/>
      <c r="BG200" s="62"/>
      <c r="BH200" s="62"/>
      <c r="BI200" s="62"/>
      <c r="BJ200" s="62"/>
      <c r="BK200" s="62"/>
      <c r="BL200" s="62"/>
      <c r="BZ200" s="141"/>
    </row>
    <row r="201" spans="1:84" ht="14.25" customHeight="1" x14ac:dyDescent="0.2">
      <c r="A201" s="42" t="s">
        <v>209</v>
      </c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Z201" s="141"/>
    </row>
    <row r="202" spans="1:84" ht="15" customHeight="1" x14ac:dyDescent="0.2">
      <c r="A202" s="59" t="s">
        <v>207</v>
      </c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9"/>
      <c r="AM202" s="59"/>
      <c r="AN202" s="59"/>
      <c r="AO202" s="59"/>
      <c r="AP202" s="59"/>
      <c r="AQ202" s="59"/>
      <c r="AR202" s="59"/>
      <c r="AS202" s="59"/>
      <c r="AT202" s="59"/>
      <c r="AU202" s="59"/>
      <c r="AV202" s="59"/>
      <c r="AW202" s="59"/>
      <c r="AX202" s="59"/>
      <c r="AY202" s="59"/>
      <c r="AZ202" s="59"/>
      <c r="BA202" s="59"/>
      <c r="BB202" s="59"/>
      <c r="BC202" s="59"/>
      <c r="BD202" s="59"/>
      <c r="BE202" s="59"/>
      <c r="BF202" s="59"/>
      <c r="BG202" s="59"/>
      <c r="BH202" s="59"/>
      <c r="BI202" s="59"/>
      <c r="BJ202" s="59"/>
      <c r="BK202" s="59"/>
      <c r="BL202" s="59"/>
      <c r="BZ202" s="141"/>
    </row>
    <row r="203" spans="1:84" ht="42.95" customHeight="1" x14ac:dyDescent="0.2">
      <c r="A203" s="60" t="s">
        <v>135</v>
      </c>
      <c r="B203" s="60"/>
      <c r="C203" s="60"/>
      <c r="D203" s="60"/>
      <c r="E203" s="60"/>
      <c r="F203" s="60"/>
      <c r="G203" s="58" t="s">
        <v>19</v>
      </c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 t="s">
        <v>15</v>
      </c>
      <c r="U203" s="58"/>
      <c r="V203" s="58"/>
      <c r="W203" s="58"/>
      <c r="X203" s="58"/>
      <c r="Y203" s="58"/>
      <c r="Z203" s="58" t="s">
        <v>14</v>
      </c>
      <c r="AA203" s="58"/>
      <c r="AB203" s="58"/>
      <c r="AC203" s="58"/>
      <c r="AD203" s="58"/>
      <c r="AE203" s="58" t="s">
        <v>136</v>
      </c>
      <c r="AF203" s="58"/>
      <c r="AG203" s="58"/>
      <c r="AH203" s="58"/>
      <c r="AI203" s="58"/>
      <c r="AJ203" s="58"/>
      <c r="AK203" s="58" t="s">
        <v>137</v>
      </c>
      <c r="AL203" s="58"/>
      <c r="AM203" s="58"/>
      <c r="AN203" s="58"/>
      <c r="AO203" s="58"/>
      <c r="AP203" s="58"/>
      <c r="AQ203" s="58" t="s">
        <v>138</v>
      </c>
      <c r="AR203" s="58"/>
      <c r="AS203" s="58"/>
      <c r="AT203" s="58"/>
      <c r="AU203" s="58"/>
      <c r="AV203" s="58"/>
      <c r="AW203" s="58" t="s">
        <v>98</v>
      </c>
      <c r="AX203" s="58"/>
      <c r="AY203" s="58"/>
      <c r="AZ203" s="58"/>
      <c r="BA203" s="58"/>
      <c r="BB203" s="58"/>
      <c r="BC203" s="58"/>
      <c r="BD203" s="58"/>
      <c r="BE203" s="58"/>
      <c r="BF203" s="58"/>
      <c r="BG203" s="58" t="s">
        <v>139</v>
      </c>
      <c r="BH203" s="58"/>
      <c r="BI203" s="58"/>
      <c r="BJ203" s="58"/>
      <c r="BK203" s="58"/>
      <c r="BL203" s="58"/>
      <c r="BZ203" s="141"/>
    </row>
    <row r="204" spans="1:84" ht="39.950000000000003" customHeight="1" x14ac:dyDescent="0.2">
      <c r="A204" s="60"/>
      <c r="B204" s="60"/>
      <c r="C204" s="60"/>
      <c r="D204" s="60"/>
      <c r="E204" s="60"/>
      <c r="F204" s="60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  <c r="AS204" s="58"/>
      <c r="AT204" s="58"/>
      <c r="AU204" s="58"/>
      <c r="AV204" s="58"/>
      <c r="AW204" s="58" t="s">
        <v>17</v>
      </c>
      <c r="AX204" s="58"/>
      <c r="AY204" s="58"/>
      <c r="AZ204" s="58"/>
      <c r="BA204" s="58"/>
      <c r="BB204" s="58" t="s">
        <v>16</v>
      </c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Z204" s="141"/>
    </row>
    <row r="205" spans="1:84" ht="15" customHeight="1" x14ac:dyDescent="0.2">
      <c r="A205" s="58">
        <v>1</v>
      </c>
      <c r="B205" s="58"/>
      <c r="C205" s="58"/>
      <c r="D205" s="58"/>
      <c r="E205" s="58"/>
      <c r="F205" s="58"/>
      <c r="G205" s="58">
        <v>2</v>
      </c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>
        <v>3</v>
      </c>
      <c r="U205" s="58"/>
      <c r="V205" s="58"/>
      <c r="W205" s="58"/>
      <c r="X205" s="58"/>
      <c r="Y205" s="58"/>
      <c r="Z205" s="58">
        <v>4</v>
      </c>
      <c r="AA205" s="58"/>
      <c r="AB205" s="58"/>
      <c r="AC205" s="58"/>
      <c r="AD205" s="58"/>
      <c r="AE205" s="58">
        <v>5</v>
      </c>
      <c r="AF205" s="58"/>
      <c r="AG205" s="58"/>
      <c r="AH205" s="58"/>
      <c r="AI205" s="58"/>
      <c r="AJ205" s="58"/>
      <c r="AK205" s="58">
        <v>6</v>
      </c>
      <c r="AL205" s="58"/>
      <c r="AM205" s="58"/>
      <c r="AN205" s="58"/>
      <c r="AO205" s="58"/>
      <c r="AP205" s="58"/>
      <c r="AQ205" s="58">
        <v>7</v>
      </c>
      <c r="AR205" s="58"/>
      <c r="AS205" s="58"/>
      <c r="AT205" s="58"/>
      <c r="AU205" s="58"/>
      <c r="AV205" s="58"/>
      <c r="AW205" s="58">
        <v>8</v>
      </c>
      <c r="AX205" s="58"/>
      <c r="AY205" s="58"/>
      <c r="AZ205" s="58"/>
      <c r="BA205" s="58"/>
      <c r="BB205" s="58">
        <v>9</v>
      </c>
      <c r="BC205" s="58"/>
      <c r="BD205" s="58"/>
      <c r="BE205" s="58"/>
      <c r="BF205" s="58"/>
      <c r="BG205" s="58">
        <v>10</v>
      </c>
      <c r="BH205" s="58"/>
      <c r="BI205" s="58"/>
      <c r="BJ205" s="58"/>
      <c r="BK205" s="58"/>
      <c r="BL205" s="58"/>
      <c r="BZ205" s="141"/>
    </row>
    <row r="206" spans="1:84" s="1" customFormat="1" ht="12" hidden="1" customHeight="1" x14ac:dyDescent="0.2">
      <c r="A206" s="53" t="s">
        <v>64</v>
      </c>
      <c r="B206" s="53"/>
      <c r="C206" s="53"/>
      <c r="D206" s="53"/>
      <c r="E206" s="53"/>
      <c r="F206" s="53"/>
      <c r="G206" s="46" t="s">
        <v>57</v>
      </c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52" t="s">
        <v>80</v>
      </c>
      <c r="U206" s="52"/>
      <c r="V206" s="52"/>
      <c r="W206" s="52"/>
      <c r="X206" s="52"/>
      <c r="Y206" s="52"/>
      <c r="Z206" s="52" t="s">
        <v>81</v>
      </c>
      <c r="AA206" s="52"/>
      <c r="AB206" s="52"/>
      <c r="AC206" s="52"/>
      <c r="AD206" s="52"/>
      <c r="AE206" s="52" t="s">
        <v>82</v>
      </c>
      <c r="AF206" s="52"/>
      <c r="AG206" s="52"/>
      <c r="AH206" s="52"/>
      <c r="AI206" s="52"/>
      <c r="AJ206" s="52"/>
      <c r="AK206" s="52" t="s">
        <v>83</v>
      </c>
      <c r="AL206" s="52"/>
      <c r="AM206" s="52"/>
      <c r="AN206" s="52"/>
      <c r="AO206" s="52"/>
      <c r="AP206" s="52"/>
      <c r="AQ206" s="61" t="s">
        <v>99</v>
      </c>
      <c r="AR206" s="52"/>
      <c r="AS206" s="52"/>
      <c r="AT206" s="52"/>
      <c r="AU206" s="52"/>
      <c r="AV206" s="52"/>
      <c r="AW206" s="52" t="s">
        <v>84</v>
      </c>
      <c r="AX206" s="52"/>
      <c r="AY206" s="52"/>
      <c r="AZ206" s="52"/>
      <c r="BA206" s="52"/>
      <c r="BB206" s="52" t="s">
        <v>85</v>
      </c>
      <c r="BC206" s="52"/>
      <c r="BD206" s="52"/>
      <c r="BE206" s="52"/>
      <c r="BF206" s="52"/>
      <c r="BG206" s="61" t="s">
        <v>100</v>
      </c>
      <c r="BH206" s="52"/>
      <c r="BI206" s="52"/>
      <c r="BJ206" s="52"/>
      <c r="BK206" s="52"/>
      <c r="BL206" s="52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43"/>
      <c r="CA206" s="1" t="s">
        <v>50</v>
      </c>
    </row>
    <row r="207" spans="1:84" s="8" customFormat="1" ht="38.25" customHeight="1" x14ac:dyDescent="0.2">
      <c r="A207" s="53">
        <v>2610</v>
      </c>
      <c r="B207" s="53"/>
      <c r="C207" s="53"/>
      <c r="D207" s="53"/>
      <c r="E207" s="53"/>
      <c r="F207" s="53"/>
      <c r="G207" s="54" t="s">
        <v>175</v>
      </c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6"/>
      <c r="T207" s="57">
        <v>38000000</v>
      </c>
      <c r="U207" s="57"/>
      <c r="V207" s="57"/>
      <c r="W207" s="57"/>
      <c r="X207" s="57"/>
      <c r="Y207" s="57"/>
      <c r="Z207" s="57">
        <v>38000000</v>
      </c>
      <c r="AA207" s="57"/>
      <c r="AB207" s="57"/>
      <c r="AC207" s="57"/>
      <c r="AD207" s="57"/>
      <c r="AE207" s="57">
        <v>0</v>
      </c>
      <c r="AF207" s="57"/>
      <c r="AG207" s="57"/>
      <c r="AH207" s="57"/>
      <c r="AI207" s="57"/>
      <c r="AJ207" s="57"/>
      <c r="AK207" s="57">
        <v>0</v>
      </c>
      <c r="AL207" s="57"/>
      <c r="AM207" s="57"/>
      <c r="AN207" s="57"/>
      <c r="AO207" s="57"/>
      <c r="AP207" s="57"/>
      <c r="AQ207" s="57">
        <f>IF(ISNUMBER(AK207),AK207,0)-IF(ISNUMBER(AE207),AE207,0)</f>
        <v>0</v>
      </c>
      <c r="AR207" s="57"/>
      <c r="AS207" s="57"/>
      <c r="AT207" s="57"/>
      <c r="AU207" s="57"/>
      <c r="AV207" s="57"/>
      <c r="AW207" s="57">
        <v>0</v>
      </c>
      <c r="AX207" s="57"/>
      <c r="AY207" s="57"/>
      <c r="AZ207" s="57"/>
      <c r="BA207" s="57"/>
      <c r="BB207" s="57">
        <v>0</v>
      </c>
      <c r="BC207" s="57"/>
      <c r="BD207" s="57"/>
      <c r="BE207" s="57"/>
      <c r="BF207" s="57"/>
      <c r="BG207" s="57">
        <f>IF(ISNUMBER(Z207),Z207,0)+IF(ISNUMBER(AK207),AK207,0)</f>
        <v>38000000</v>
      </c>
      <c r="BH207" s="57"/>
      <c r="BI207" s="57"/>
      <c r="BJ207" s="57"/>
      <c r="BK207" s="57"/>
      <c r="BL207" s="57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8" t="s">
        <v>51</v>
      </c>
    </row>
    <row r="208" spans="1:84" s="4" customFormat="1" ht="12.75" customHeight="1" x14ac:dyDescent="0.2">
      <c r="A208" s="47"/>
      <c r="B208" s="47"/>
      <c r="C208" s="47"/>
      <c r="D208" s="47"/>
      <c r="E208" s="47"/>
      <c r="F208" s="47"/>
      <c r="G208" s="48" t="s">
        <v>147</v>
      </c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50"/>
      <c r="T208" s="51">
        <v>38000000</v>
      </c>
      <c r="U208" s="51"/>
      <c r="V208" s="51"/>
      <c r="W208" s="51"/>
      <c r="X208" s="51"/>
      <c r="Y208" s="51"/>
      <c r="Z208" s="51">
        <v>38000000</v>
      </c>
      <c r="AA208" s="51"/>
      <c r="AB208" s="51"/>
      <c r="AC208" s="51"/>
      <c r="AD208" s="51"/>
      <c r="AE208" s="51">
        <v>0</v>
      </c>
      <c r="AF208" s="51"/>
      <c r="AG208" s="51"/>
      <c r="AH208" s="51"/>
      <c r="AI208" s="51"/>
      <c r="AJ208" s="51"/>
      <c r="AK208" s="51">
        <v>0</v>
      </c>
      <c r="AL208" s="51"/>
      <c r="AM208" s="51"/>
      <c r="AN208" s="51"/>
      <c r="AO208" s="51"/>
      <c r="AP208" s="51"/>
      <c r="AQ208" s="51">
        <f>IF(ISNUMBER(AK208),AK208,0)-IF(ISNUMBER(AE208),AE208,0)</f>
        <v>0</v>
      </c>
      <c r="AR208" s="51"/>
      <c r="AS208" s="51"/>
      <c r="AT208" s="51"/>
      <c r="AU208" s="51"/>
      <c r="AV208" s="51"/>
      <c r="AW208" s="51">
        <v>0</v>
      </c>
      <c r="AX208" s="51"/>
      <c r="AY208" s="51"/>
      <c r="AZ208" s="51"/>
      <c r="BA208" s="51"/>
      <c r="BB208" s="51">
        <v>0</v>
      </c>
      <c r="BC208" s="51"/>
      <c r="BD208" s="51"/>
      <c r="BE208" s="51"/>
      <c r="BF208" s="51"/>
      <c r="BG208" s="51">
        <f>IF(ISNUMBER(Z208),Z208,0)+IF(ISNUMBER(AK208),AK208,0)</f>
        <v>38000000</v>
      </c>
      <c r="BH208" s="51"/>
      <c r="BI208" s="51"/>
      <c r="BJ208" s="51"/>
      <c r="BK208" s="51"/>
      <c r="BL208" s="51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</row>
    <row r="209" spans="1:79" x14ac:dyDescent="0.2">
      <c r="BZ209" s="141"/>
    </row>
    <row r="210" spans="1:79" ht="14.25" customHeight="1" x14ac:dyDescent="0.2">
      <c r="A210" s="42" t="s">
        <v>226</v>
      </c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Z210" s="141"/>
    </row>
    <row r="211" spans="1:79" ht="15" customHeight="1" x14ac:dyDescent="0.2">
      <c r="A211" s="59" t="s">
        <v>207</v>
      </c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  <c r="AK211" s="59"/>
      <c r="AL211" s="59"/>
      <c r="AM211" s="59"/>
      <c r="AN211" s="59"/>
      <c r="AO211" s="59"/>
      <c r="AP211" s="59"/>
      <c r="AQ211" s="59"/>
      <c r="AR211" s="59"/>
      <c r="AS211" s="59"/>
      <c r="AT211" s="59"/>
      <c r="AU211" s="59"/>
      <c r="AV211" s="59"/>
      <c r="AW211" s="59"/>
      <c r="AX211" s="59"/>
      <c r="AY211" s="59"/>
      <c r="AZ211" s="59"/>
      <c r="BA211" s="59"/>
      <c r="BB211" s="59"/>
      <c r="BC211" s="59"/>
      <c r="BD211" s="59"/>
      <c r="BE211" s="59"/>
      <c r="BF211" s="59"/>
      <c r="BG211" s="59"/>
      <c r="BH211" s="59"/>
      <c r="BI211" s="59"/>
      <c r="BJ211" s="59"/>
      <c r="BK211" s="59"/>
      <c r="BL211" s="59"/>
      <c r="BZ211" s="141"/>
    </row>
    <row r="212" spans="1:79" ht="18" customHeight="1" x14ac:dyDescent="0.2">
      <c r="A212" s="58" t="s">
        <v>135</v>
      </c>
      <c r="B212" s="58"/>
      <c r="C212" s="58"/>
      <c r="D212" s="58"/>
      <c r="E212" s="58"/>
      <c r="F212" s="58"/>
      <c r="G212" s="58" t="s">
        <v>19</v>
      </c>
      <c r="H212" s="58"/>
      <c r="I212" s="58"/>
      <c r="J212" s="58"/>
      <c r="K212" s="58"/>
      <c r="L212" s="58"/>
      <c r="M212" s="58"/>
      <c r="N212" s="58"/>
      <c r="O212" s="58"/>
      <c r="P212" s="58"/>
      <c r="Q212" s="58" t="s">
        <v>213</v>
      </c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 t="s">
        <v>223</v>
      </c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Z212" s="141"/>
    </row>
    <row r="213" spans="1:79" ht="42.9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 t="s">
        <v>140</v>
      </c>
      <c r="R213" s="58"/>
      <c r="S213" s="58"/>
      <c r="T213" s="58"/>
      <c r="U213" s="58"/>
      <c r="V213" s="60" t="s">
        <v>141</v>
      </c>
      <c r="W213" s="60"/>
      <c r="X213" s="60"/>
      <c r="Y213" s="60"/>
      <c r="Z213" s="58" t="s">
        <v>142</v>
      </c>
      <c r="AA213" s="58"/>
      <c r="AB213" s="58"/>
      <c r="AC213" s="58"/>
      <c r="AD213" s="58"/>
      <c r="AE213" s="58"/>
      <c r="AF213" s="58"/>
      <c r="AG213" s="58"/>
      <c r="AH213" s="58"/>
      <c r="AI213" s="58"/>
      <c r="AJ213" s="58" t="s">
        <v>143</v>
      </c>
      <c r="AK213" s="58"/>
      <c r="AL213" s="58"/>
      <c r="AM213" s="58"/>
      <c r="AN213" s="58"/>
      <c r="AO213" s="58" t="s">
        <v>20</v>
      </c>
      <c r="AP213" s="58"/>
      <c r="AQ213" s="58"/>
      <c r="AR213" s="58"/>
      <c r="AS213" s="58"/>
      <c r="AT213" s="60" t="s">
        <v>144</v>
      </c>
      <c r="AU213" s="60"/>
      <c r="AV213" s="60"/>
      <c r="AW213" s="60"/>
      <c r="AX213" s="58" t="s">
        <v>142</v>
      </c>
      <c r="AY213" s="58"/>
      <c r="AZ213" s="58"/>
      <c r="BA213" s="58"/>
      <c r="BB213" s="58"/>
      <c r="BC213" s="58"/>
      <c r="BD213" s="58"/>
      <c r="BE213" s="58"/>
      <c r="BF213" s="58"/>
      <c r="BG213" s="58"/>
      <c r="BH213" s="58" t="s">
        <v>145</v>
      </c>
      <c r="BI213" s="58"/>
      <c r="BJ213" s="58"/>
      <c r="BK213" s="58"/>
      <c r="BL213" s="58"/>
      <c r="BZ213" s="141"/>
    </row>
    <row r="214" spans="1:79" ht="63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60"/>
      <c r="W214" s="60"/>
      <c r="X214" s="60"/>
      <c r="Y214" s="60"/>
      <c r="Z214" s="58" t="s">
        <v>17</v>
      </c>
      <c r="AA214" s="58"/>
      <c r="AB214" s="58"/>
      <c r="AC214" s="58"/>
      <c r="AD214" s="58"/>
      <c r="AE214" s="58" t="s">
        <v>16</v>
      </c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60"/>
      <c r="AU214" s="60"/>
      <c r="AV214" s="60"/>
      <c r="AW214" s="60"/>
      <c r="AX214" s="58" t="s">
        <v>17</v>
      </c>
      <c r="AY214" s="58"/>
      <c r="AZ214" s="58"/>
      <c r="BA214" s="58"/>
      <c r="BB214" s="58"/>
      <c r="BC214" s="58" t="s">
        <v>16</v>
      </c>
      <c r="BD214" s="58"/>
      <c r="BE214" s="58"/>
      <c r="BF214" s="58"/>
      <c r="BG214" s="58"/>
      <c r="BH214" s="58"/>
      <c r="BI214" s="58"/>
      <c r="BJ214" s="58"/>
      <c r="BK214" s="58"/>
      <c r="BL214" s="58"/>
      <c r="BZ214" s="141"/>
    </row>
    <row r="215" spans="1:79" ht="15" customHeight="1" x14ac:dyDescent="0.2">
      <c r="A215" s="58">
        <v>1</v>
      </c>
      <c r="B215" s="58"/>
      <c r="C215" s="58"/>
      <c r="D215" s="58"/>
      <c r="E215" s="58"/>
      <c r="F215" s="58"/>
      <c r="G215" s="58">
        <v>2</v>
      </c>
      <c r="H215" s="58"/>
      <c r="I215" s="58"/>
      <c r="J215" s="58"/>
      <c r="K215" s="58"/>
      <c r="L215" s="58"/>
      <c r="M215" s="58"/>
      <c r="N215" s="58"/>
      <c r="O215" s="58"/>
      <c r="P215" s="58"/>
      <c r="Q215" s="58">
        <v>3</v>
      </c>
      <c r="R215" s="58"/>
      <c r="S215" s="58"/>
      <c r="T215" s="58"/>
      <c r="U215" s="58"/>
      <c r="V215" s="58">
        <v>4</v>
      </c>
      <c r="W215" s="58"/>
      <c r="X215" s="58"/>
      <c r="Y215" s="58"/>
      <c r="Z215" s="58">
        <v>5</v>
      </c>
      <c r="AA215" s="58"/>
      <c r="AB215" s="58"/>
      <c r="AC215" s="58"/>
      <c r="AD215" s="58"/>
      <c r="AE215" s="58">
        <v>6</v>
      </c>
      <c r="AF215" s="58"/>
      <c r="AG215" s="58"/>
      <c r="AH215" s="58"/>
      <c r="AI215" s="58"/>
      <c r="AJ215" s="58">
        <v>7</v>
      </c>
      <c r="AK215" s="58"/>
      <c r="AL215" s="58"/>
      <c r="AM215" s="58"/>
      <c r="AN215" s="58"/>
      <c r="AO215" s="58">
        <v>8</v>
      </c>
      <c r="AP215" s="58"/>
      <c r="AQ215" s="58"/>
      <c r="AR215" s="58"/>
      <c r="AS215" s="58"/>
      <c r="AT215" s="58">
        <v>9</v>
      </c>
      <c r="AU215" s="58"/>
      <c r="AV215" s="58"/>
      <c r="AW215" s="58"/>
      <c r="AX215" s="58">
        <v>10</v>
      </c>
      <c r="AY215" s="58"/>
      <c r="AZ215" s="58"/>
      <c r="BA215" s="58"/>
      <c r="BB215" s="58"/>
      <c r="BC215" s="58">
        <v>11</v>
      </c>
      <c r="BD215" s="58"/>
      <c r="BE215" s="58"/>
      <c r="BF215" s="58"/>
      <c r="BG215" s="58"/>
      <c r="BH215" s="58">
        <v>12</v>
      </c>
      <c r="BI215" s="58"/>
      <c r="BJ215" s="58"/>
      <c r="BK215" s="58"/>
      <c r="BL215" s="58"/>
      <c r="BZ215" s="141"/>
    </row>
    <row r="216" spans="1:79" s="1" customFormat="1" ht="12" hidden="1" customHeight="1" x14ac:dyDescent="0.2">
      <c r="A216" s="53" t="s">
        <v>64</v>
      </c>
      <c r="B216" s="53"/>
      <c r="C216" s="53"/>
      <c r="D216" s="53"/>
      <c r="E216" s="53"/>
      <c r="F216" s="53"/>
      <c r="G216" s="46" t="s">
        <v>57</v>
      </c>
      <c r="H216" s="46"/>
      <c r="I216" s="46"/>
      <c r="J216" s="46"/>
      <c r="K216" s="46"/>
      <c r="L216" s="46"/>
      <c r="M216" s="46"/>
      <c r="N216" s="46"/>
      <c r="O216" s="46"/>
      <c r="P216" s="46"/>
      <c r="Q216" s="52" t="s">
        <v>80</v>
      </c>
      <c r="R216" s="52"/>
      <c r="S216" s="52"/>
      <c r="T216" s="52"/>
      <c r="U216" s="52"/>
      <c r="V216" s="52" t="s">
        <v>81</v>
      </c>
      <c r="W216" s="52"/>
      <c r="X216" s="52"/>
      <c r="Y216" s="52"/>
      <c r="Z216" s="52" t="s">
        <v>82</v>
      </c>
      <c r="AA216" s="52"/>
      <c r="AB216" s="52"/>
      <c r="AC216" s="52"/>
      <c r="AD216" s="52"/>
      <c r="AE216" s="52" t="s">
        <v>83</v>
      </c>
      <c r="AF216" s="52"/>
      <c r="AG216" s="52"/>
      <c r="AH216" s="52"/>
      <c r="AI216" s="52"/>
      <c r="AJ216" s="61" t="s">
        <v>101</v>
      </c>
      <c r="AK216" s="52"/>
      <c r="AL216" s="52"/>
      <c r="AM216" s="52"/>
      <c r="AN216" s="52"/>
      <c r="AO216" s="52" t="s">
        <v>84</v>
      </c>
      <c r="AP216" s="52"/>
      <c r="AQ216" s="52"/>
      <c r="AR216" s="52"/>
      <c r="AS216" s="52"/>
      <c r="AT216" s="61" t="s">
        <v>102</v>
      </c>
      <c r="AU216" s="52"/>
      <c r="AV216" s="52"/>
      <c r="AW216" s="52"/>
      <c r="AX216" s="52" t="s">
        <v>85</v>
      </c>
      <c r="AY216" s="52"/>
      <c r="AZ216" s="52"/>
      <c r="BA216" s="52"/>
      <c r="BB216" s="52"/>
      <c r="BC216" s="52" t="s">
        <v>86</v>
      </c>
      <c r="BD216" s="52"/>
      <c r="BE216" s="52"/>
      <c r="BF216" s="52"/>
      <c r="BG216" s="52"/>
      <c r="BH216" s="61" t="s">
        <v>101</v>
      </c>
      <c r="BI216" s="52"/>
      <c r="BJ216" s="52"/>
      <c r="BK216" s="52"/>
      <c r="BL216" s="52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43"/>
      <c r="CA216" s="1" t="s">
        <v>52</v>
      </c>
    </row>
    <row r="217" spans="1:79" s="8" customFormat="1" ht="38.25" customHeight="1" x14ac:dyDescent="0.2">
      <c r="A217" s="53">
        <v>2610</v>
      </c>
      <c r="B217" s="53"/>
      <c r="C217" s="53"/>
      <c r="D217" s="53"/>
      <c r="E217" s="53"/>
      <c r="F217" s="53"/>
      <c r="G217" s="54" t="s">
        <v>175</v>
      </c>
      <c r="H217" s="55"/>
      <c r="I217" s="55"/>
      <c r="J217" s="55"/>
      <c r="K217" s="55"/>
      <c r="L217" s="55"/>
      <c r="M217" s="55"/>
      <c r="N217" s="55"/>
      <c r="O217" s="55"/>
      <c r="P217" s="56"/>
      <c r="Q217" s="57">
        <v>28488500</v>
      </c>
      <c r="R217" s="57"/>
      <c r="S217" s="57"/>
      <c r="T217" s="57"/>
      <c r="U217" s="57"/>
      <c r="V217" s="57">
        <v>0</v>
      </c>
      <c r="W217" s="57"/>
      <c r="X217" s="57"/>
      <c r="Y217" s="57"/>
      <c r="Z217" s="57">
        <v>0</v>
      </c>
      <c r="AA217" s="57"/>
      <c r="AB217" s="57"/>
      <c r="AC217" s="57"/>
      <c r="AD217" s="57"/>
      <c r="AE217" s="57">
        <v>0</v>
      </c>
      <c r="AF217" s="57"/>
      <c r="AG217" s="57"/>
      <c r="AH217" s="57"/>
      <c r="AI217" s="57"/>
      <c r="AJ217" s="57">
        <f>IF(ISNUMBER(Q217),Q217,0)-IF(ISNUMBER(Z217),Z217,0)</f>
        <v>28488500</v>
      </c>
      <c r="AK217" s="57"/>
      <c r="AL217" s="57"/>
      <c r="AM217" s="57"/>
      <c r="AN217" s="57"/>
      <c r="AO217" s="57">
        <v>27000000</v>
      </c>
      <c r="AP217" s="57"/>
      <c r="AQ217" s="57"/>
      <c r="AR217" s="57"/>
      <c r="AS217" s="57"/>
      <c r="AT217" s="57">
        <f>IF(ISNUMBER(V217),V217,0)-IF(ISNUMBER(Z217),Z217,0)-IF(ISNUMBER(AE217),AE217,0)</f>
        <v>0</v>
      </c>
      <c r="AU217" s="57"/>
      <c r="AV217" s="57"/>
      <c r="AW217" s="57"/>
      <c r="AX217" s="57">
        <v>0</v>
      </c>
      <c r="AY217" s="57"/>
      <c r="AZ217" s="57"/>
      <c r="BA217" s="57"/>
      <c r="BB217" s="57"/>
      <c r="BC217" s="57">
        <v>0</v>
      </c>
      <c r="BD217" s="57"/>
      <c r="BE217" s="57"/>
      <c r="BF217" s="57"/>
      <c r="BG217" s="57"/>
      <c r="BH217" s="57">
        <f>IF(ISNUMBER(AO217),AO217,0)-IF(ISNUMBER(AX217),AX217,0)</f>
        <v>27000000</v>
      </c>
      <c r="BI217" s="57"/>
      <c r="BJ217" s="57"/>
      <c r="BK217" s="57"/>
      <c r="BL217" s="57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8" t="s">
        <v>53</v>
      </c>
    </row>
    <row r="218" spans="1:79" s="4" customFormat="1" ht="12.75" customHeight="1" x14ac:dyDescent="0.2">
      <c r="A218" s="47"/>
      <c r="B218" s="47"/>
      <c r="C218" s="47"/>
      <c r="D218" s="47"/>
      <c r="E218" s="47"/>
      <c r="F218" s="47"/>
      <c r="G218" s="48" t="s">
        <v>147</v>
      </c>
      <c r="H218" s="49"/>
      <c r="I218" s="49"/>
      <c r="J218" s="49"/>
      <c r="K218" s="49"/>
      <c r="L218" s="49"/>
      <c r="M218" s="49"/>
      <c r="N218" s="49"/>
      <c r="O218" s="49"/>
      <c r="P218" s="50"/>
      <c r="Q218" s="51">
        <v>28488500</v>
      </c>
      <c r="R218" s="51"/>
      <c r="S218" s="51"/>
      <c r="T218" s="51"/>
      <c r="U218" s="51"/>
      <c r="V218" s="51">
        <v>0</v>
      </c>
      <c r="W218" s="51"/>
      <c r="X218" s="51"/>
      <c r="Y218" s="51"/>
      <c r="Z218" s="51">
        <v>0</v>
      </c>
      <c r="AA218" s="51"/>
      <c r="AB218" s="51"/>
      <c r="AC218" s="51"/>
      <c r="AD218" s="51"/>
      <c r="AE218" s="51">
        <v>0</v>
      </c>
      <c r="AF218" s="51"/>
      <c r="AG218" s="51"/>
      <c r="AH218" s="51"/>
      <c r="AI218" s="51"/>
      <c r="AJ218" s="51">
        <f>IF(ISNUMBER(Q218),Q218,0)-IF(ISNUMBER(Z218),Z218,0)</f>
        <v>28488500</v>
      </c>
      <c r="AK218" s="51"/>
      <c r="AL218" s="51"/>
      <c r="AM218" s="51"/>
      <c r="AN218" s="51"/>
      <c r="AO218" s="51">
        <v>27000000</v>
      </c>
      <c r="AP218" s="51"/>
      <c r="AQ218" s="51"/>
      <c r="AR218" s="51"/>
      <c r="AS218" s="51"/>
      <c r="AT218" s="51">
        <f>IF(ISNUMBER(V218),V218,0)-IF(ISNUMBER(Z218),Z218,0)-IF(ISNUMBER(AE218),AE218,0)</f>
        <v>0</v>
      </c>
      <c r="AU218" s="51"/>
      <c r="AV218" s="51"/>
      <c r="AW218" s="51"/>
      <c r="AX218" s="51">
        <v>0</v>
      </c>
      <c r="AY218" s="51"/>
      <c r="AZ218" s="51"/>
      <c r="BA218" s="51"/>
      <c r="BB218" s="51"/>
      <c r="BC218" s="51">
        <v>0</v>
      </c>
      <c r="BD218" s="51"/>
      <c r="BE218" s="51"/>
      <c r="BF218" s="51"/>
      <c r="BG218" s="51"/>
      <c r="BH218" s="51">
        <f>IF(ISNUMBER(AO218),AO218,0)-IF(ISNUMBER(AX218),AX218,0)</f>
        <v>27000000</v>
      </c>
      <c r="BI218" s="51"/>
      <c r="BJ218" s="51"/>
      <c r="BK218" s="51"/>
      <c r="BL218" s="51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</row>
    <row r="219" spans="1:79" x14ac:dyDescent="0.2">
      <c r="BZ219" s="141"/>
    </row>
    <row r="220" spans="1:79" ht="14.25" customHeight="1" x14ac:dyDescent="0.2">
      <c r="A220" s="42" t="s">
        <v>214</v>
      </c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  <c r="BZ220" s="141"/>
    </row>
    <row r="221" spans="1:79" ht="15" customHeight="1" x14ac:dyDescent="0.2">
      <c r="A221" s="59" t="s">
        <v>207</v>
      </c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/>
      <c r="AP221" s="59"/>
      <c r="AQ221" s="59"/>
      <c r="AR221" s="59"/>
      <c r="AS221" s="59"/>
      <c r="AT221" s="59"/>
      <c r="AU221" s="59"/>
      <c r="AV221" s="59"/>
      <c r="AW221" s="59"/>
      <c r="AX221" s="59"/>
      <c r="AY221" s="59"/>
      <c r="AZ221" s="59"/>
      <c r="BA221" s="59"/>
      <c r="BB221" s="59"/>
      <c r="BC221" s="59"/>
      <c r="BD221" s="59"/>
      <c r="BE221" s="59"/>
      <c r="BF221" s="59"/>
      <c r="BG221" s="59"/>
      <c r="BH221" s="59"/>
      <c r="BI221" s="59"/>
      <c r="BJ221" s="59"/>
      <c r="BK221" s="59"/>
      <c r="BL221" s="59"/>
      <c r="BZ221" s="141"/>
    </row>
    <row r="222" spans="1:79" ht="42.95" customHeight="1" x14ac:dyDescent="0.2">
      <c r="A222" s="60" t="s">
        <v>135</v>
      </c>
      <c r="B222" s="60"/>
      <c r="C222" s="60"/>
      <c r="D222" s="60"/>
      <c r="E222" s="60"/>
      <c r="F222" s="60"/>
      <c r="G222" s="58" t="s">
        <v>19</v>
      </c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 t="s">
        <v>15</v>
      </c>
      <c r="U222" s="58"/>
      <c r="V222" s="58"/>
      <c r="W222" s="58"/>
      <c r="X222" s="58"/>
      <c r="Y222" s="58"/>
      <c r="Z222" s="58" t="s">
        <v>14</v>
      </c>
      <c r="AA222" s="58"/>
      <c r="AB222" s="58"/>
      <c r="AC222" s="58"/>
      <c r="AD222" s="58"/>
      <c r="AE222" s="58" t="s">
        <v>210</v>
      </c>
      <c r="AF222" s="58"/>
      <c r="AG222" s="58"/>
      <c r="AH222" s="58"/>
      <c r="AI222" s="58"/>
      <c r="AJ222" s="58"/>
      <c r="AK222" s="58" t="s">
        <v>215</v>
      </c>
      <c r="AL222" s="58"/>
      <c r="AM222" s="58"/>
      <c r="AN222" s="58"/>
      <c r="AO222" s="58"/>
      <c r="AP222" s="58"/>
      <c r="AQ222" s="58" t="s">
        <v>227</v>
      </c>
      <c r="AR222" s="58"/>
      <c r="AS222" s="58"/>
      <c r="AT222" s="58"/>
      <c r="AU222" s="58"/>
      <c r="AV222" s="58"/>
      <c r="AW222" s="58" t="s">
        <v>18</v>
      </c>
      <c r="AX222" s="58"/>
      <c r="AY222" s="58"/>
      <c r="AZ222" s="58"/>
      <c r="BA222" s="58"/>
      <c r="BB222" s="58"/>
      <c r="BC222" s="58"/>
      <c r="BD222" s="58"/>
      <c r="BE222" s="58" t="s">
        <v>156</v>
      </c>
      <c r="BF222" s="58"/>
      <c r="BG222" s="58"/>
      <c r="BH222" s="58"/>
      <c r="BI222" s="58"/>
      <c r="BJ222" s="58"/>
      <c r="BK222" s="58"/>
      <c r="BL222" s="58"/>
      <c r="BZ222" s="141"/>
    </row>
    <row r="223" spans="1:79" ht="21.75" customHeight="1" x14ac:dyDescent="0.2">
      <c r="A223" s="60"/>
      <c r="B223" s="60"/>
      <c r="C223" s="60"/>
      <c r="D223" s="60"/>
      <c r="E223" s="60"/>
      <c r="F223" s="60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  <c r="AL223" s="58"/>
      <c r="AM223" s="58"/>
      <c r="AN223" s="58"/>
      <c r="AO223" s="58"/>
      <c r="AP223" s="58"/>
      <c r="AQ223" s="58"/>
      <c r="AR223" s="58"/>
      <c r="AS223" s="58"/>
      <c r="AT223" s="58"/>
      <c r="AU223" s="58"/>
      <c r="AV223" s="58"/>
      <c r="AW223" s="58"/>
      <c r="AX223" s="58"/>
      <c r="AY223" s="58"/>
      <c r="AZ223" s="58"/>
      <c r="BA223" s="58"/>
      <c r="BB223" s="58"/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Z223" s="141"/>
    </row>
    <row r="224" spans="1:79" ht="15" customHeight="1" x14ac:dyDescent="0.2">
      <c r="A224" s="58">
        <v>1</v>
      </c>
      <c r="B224" s="58"/>
      <c r="C224" s="58"/>
      <c r="D224" s="58"/>
      <c r="E224" s="58"/>
      <c r="F224" s="58"/>
      <c r="G224" s="58">
        <v>2</v>
      </c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>
        <v>3</v>
      </c>
      <c r="U224" s="58"/>
      <c r="V224" s="58"/>
      <c r="W224" s="58"/>
      <c r="X224" s="58"/>
      <c r="Y224" s="58"/>
      <c r="Z224" s="58">
        <v>4</v>
      </c>
      <c r="AA224" s="58"/>
      <c r="AB224" s="58"/>
      <c r="AC224" s="58"/>
      <c r="AD224" s="58"/>
      <c r="AE224" s="58">
        <v>5</v>
      </c>
      <c r="AF224" s="58"/>
      <c r="AG224" s="58"/>
      <c r="AH224" s="58"/>
      <c r="AI224" s="58"/>
      <c r="AJ224" s="58"/>
      <c r="AK224" s="58">
        <v>6</v>
      </c>
      <c r="AL224" s="58"/>
      <c r="AM224" s="58"/>
      <c r="AN224" s="58"/>
      <c r="AO224" s="58"/>
      <c r="AP224" s="58"/>
      <c r="AQ224" s="58">
        <v>7</v>
      </c>
      <c r="AR224" s="58"/>
      <c r="AS224" s="58"/>
      <c r="AT224" s="58"/>
      <c r="AU224" s="58"/>
      <c r="AV224" s="58"/>
      <c r="AW224" s="53">
        <v>8</v>
      </c>
      <c r="AX224" s="53"/>
      <c r="AY224" s="53"/>
      <c r="AZ224" s="53"/>
      <c r="BA224" s="53"/>
      <c r="BB224" s="53"/>
      <c r="BC224" s="53"/>
      <c r="BD224" s="53"/>
      <c r="BE224" s="53">
        <v>9</v>
      </c>
      <c r="BF224" s="53"/>
      <c r="BG224" s="53"/>
      <c r="BH224" s="53"/>
      <c r="BI224" s="53"/>
      <c r="BJ224" s="53"/>
      <c r="BK224" s="53"/>
      <c r="BL224" s="53"/>
      <c r="BZ224" s="141"/>
    </row>
    <row r="225" spans="1:79" s="1" customFormat="1" ht="18.75" hidden="1" customHeight="1" x14ac:dyDescent="0.2">
      <c r="A225" s="53" t="s">
        <v>64</v>
      </c>
      <c r="B225" s="53"/>
      <c r="C225" s="53"/>
      <c r="D225" s="53"/>
      <c r="E225" s="53"/>
      <c r="F225" s="53"/>
      <c r="G225" s="46" t="s">
        <v>57</v>
      </c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52" t="s">
        <v>80</v>
      </c>
      <c r="U225" s="52"/>
      <c r="V225" s="52"/>
      <c r="W225" s="52"/>
      <c r="X225" s="52"/>
      <c r="Y225" s="52"/>
      <c r="Z225" s="52" t="s">
        <v>81</v>
      </c>
      <c r="AA225" s="52"/>
      <c r="AB225" s="52"/>
      <c r="AC225" s="52"/>
      <c r="AD225" s="52"/>
      <c r="AE225" s="52" t="s">
        <v>82</v>
      </c>
      <c r="AF225" s="52"/>
      <c r="AG225" s="52"/>
      <c r="AH225" s="52"/>
      <c r="AI225" s="52"/>
      <c r="AJ225" s="52"/>
      <c r="AK225" s="52" t="s">
        <v>83</v>
      </c>
      <c r="AL225" s="52"/>
      <c r="AM225" s="52"/>
      <c r="AN225" s="52"/>
      <c r="AO225" s="52"/>
      <c r="AP225" s="52"/>
      <c r="AQ225" s="52" t="s">
        <v>84</v>
      </c>
      <c r="AR225" s="52"/>
      <c r="AS225" s="52"/>
      <c r="AT225" s="52"/>
      <c r="AU225" s="52"/>
      <c r="AV225" s="52"/>
      <c r="AW225" s="46" t="s">
        <v>87</v>
      </c>
      <c r="AX225" s="46"/>
      <c r="AY225" s="46"/>
      <c r="AZ225" s="46"/>
      <c r="BA225" s="46"/>
      <c r="BB225" s="46"/>
      <c r="BC225" s="46"/>
      <c r="BD225" s="46"/>
      <c r="BE225" s="46" t="s">
        <v>88</v>
      </c>
      <c r="BF225" s="46"/>
      <c r="BG225" s="46"/>
      <c r="BH225" s="46"/>
      <c r="BI225" s="46"/>
      <c r="BJ225" s="46"/>
      <c r="BK225" s="46"/>
      <c r="BL225" s="4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43"/>
      <c r="CA225" s="1" t="s">
        <v>54</v>
      </c>
    </row>
    <row r="226" spans="1:79" s="8" customFormat="1" ht="38.25" customHeight="1" x14ac:dyDescent="0.2">
      <c r="A226" s="53">
        <v>2610</v>
      </c>
      <c r="B226" s="53"/>
      <c r="C226" s="53"/>
      <c r="D226" s="53"/>
      <c r="E226" s="53"/>
      <c r="F226" s="53"/>
      <c r="G226" s="54" t="s">
        <v>175</v>
      </c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6"/>
      <c r="T226" s="57">
        <v>38000000</v>
      </c>
      <c r="U226" s="57"/>
      <c r="V226" s="57"/>
      <c r="W226" s="57"/>
      <c r="X226" s="57"/>
      <c r="Y226" s="57"/>
      <c r="Z226" s="57">
        <v>38000000</v>
      </c>
      <c r="AA226" s="57"/>
      <c r="AB226" s="57"/>
      <c r="AC226" s="57"/>
      <c r="AD226" s="57"/>
      <c r="AE226" s="57">
        <v>0</v>
      </c>
      <c r="AF226" s="57"/>
      <c r="AG226" s="57"/>
      <c r="AH226" s="57"/>
      <c r="AI226" s="57"/>
      <c r="AJ226" s="57"/>
      <c r="AK226" s="57">
        <v>0</v>
      </c>
      <c r="AL226" s="57"/>
      <c r="AM226" s="57"/>
      <c r="AN226" s="57"/>
      <c r="AO226" s="57"/>
      <c r="AP226" s="57"/>
      <c r="AQ226" s="57">
        <v>0</v>
      </c>
      <c r="AR226" s="57"/>
      <c r="AS226" s="57"/>
      <c r="AT226" s="57"/>
      <c r="AU226" s="57"/>
      <c r="AV226" s="57"/>
      <c r="AW226" s="46"/>
      <c r="AX226" s="46"/>
      <c r="AY226" s="46"/>
      <c r="AZ226" s="46"/>
      <c r="BA226" s="46"/>
      <c r="BB226" s="46"/>
      <c r="BC226" s="46"/>
      <c r="BD226" s="46"/>
      <c r="BE226" s="46"/>
      <c r="BF226" s="46"/>
      <c r="BG226" s="46"/>
      <c r="BH226" s="46"/>
      <c r="BI226" s="46"/>
      <c r="BJ226" s="46"/>
      <c r="BK226" s="46"/>
      <c r="BL226" s="46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8" t="s">
        <v>55</v>
      </c>
    </row>
    <row r="227" spans="1:79" s="4" customFormat="1" ht="12.75" customHeight="1" x14ac:dyDescent="0.2">
      <c r="A227" s="47"/>
      <c r="B227" s="47"/>
      <c r="C227" s="47"/>
      <c r="D227" s="47"/>
      <c r="E227" s="47"/>
      <c r="F227" s="47"/>
      <c r="G227" s="48" t="s">
        <v>147</v>
      </c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50"/>
      <c r="T227" s="51">
        <v>38000000</v>
      </c>
      <c r="U227" s="51"/>
      <c r="V227" s="51"/>
      <c r="W227" s="51"/>
      <c r="X227" s="51"/>
      <c r="Y227" s="51"/>
      <c r="Z227" s="51">
        <v>38000000</v>
      </c>
      <c r="AA227" s="51"/>
      <c r="AB227" s="51"/>
      <c r="AC227" s="51"/>
      <c r="AD227" s="51"/>
      <c r="AE227" s="51">
        <v>0</v>
      </c>
      <c r="AF227" s="51"/>
      <c r="AG227" s="51"/>
      <c r="AH227" s="51"/>
      <c r="AI227" s="51"/>
      <c r="AJ227" s="51"/>
      <c r="AK227" s="51">
        <v>0</v>
      </c>
      <c r="AL227" s="51"/>
      <c r="AM227" s="51"/>
      <c r="AN227" s="51"/>
      <c r="AO227" s="51"/>
      <c r="AP227" s="51"/>
      <c r="AQ227" s="51">
        <v>0</v>
      </c>
      <c r="AR227" s="51"/>
      <c r="AS227" s="51"/>
      <c r="AT227" s="51"/>
      <c r="AU227" s="51"/>
      <c r="AV227" s="5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</row>
    <row r="228" spans="1:79" x14ac:dyDescent="0.2">
      <c r="BZ228" s="141"/>
    </row>
    <row r="229" spans="1:79" ht="14.25" customHeight="1" x14ac:dyDescent="0.2">
      <c r="A229" s="42" t="s">
        <v>228</v>
      </c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  <c r="BZ229" s="141"/>
    </row>
    <row r="230" spans="1:79" ht="15" customHeight="1" x14ac:dyDescent="0.2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43"/>
      <c r="AF230" s="43"/>
      <c r="AG230" s="43"/>
      <c r="AH230" s="43"/>
      <c r="AI230" s="43"/>
      <c r="AJ230" s="43"/>
      <c r="AK230" s="43"/>
      <c r="AL230" s="43"/>
      <c r="AM230" s="43"/>
      <c r="AN230" s="43"/>
      <c r="AO230" s="43"/>
      <c r="AP230" s="43"/>
      <c r="AQ230" s="43"/>
      <c r="AR230" s="43"/>
      <c r="AS230" s="43"/>
      <c r="AT230" s="43"/>
      <c r="AU230" s="43"/>
      <c r="AV230" s="43"/>
      <c r="AW230" s="43"/>
      <c r="AX230" s="43"/>
      <c r="AY230" s="43"/>
      <c r="AZ230" s="43"/>
      <c r="BA230" s="43"/>
      <c r="BB230" s="43"/>
      <c r="BC230" s="43"/>
      <c r="BD230" s="43"/>
      <c r="BE230" s="43"/>
      <c r="BF230" s="43"/>
      <c r="BG230" s="43"/>
      <c r="BH230" s="43"/>
      <c r="BI230" s="43"/>
      <c r="BJ230" s="43"/>
      <c r="BK230" s="43"/>
      <c r="BL230" s="43"/>
      <c r="BZ230" s="141"/>
    </row>
    <row r="231" spans="1:79" ht="15" customHeight="1" x14ac:dyDescent="0.2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Z231" s="141"/>
    </row>
    <row r="232" spans="1:79" x14ac:dyDescent="0.2">
      <c r="BZ232" s="141"/>
    </row>
    <row r="233" spans="1:79" ht="14.25" x14ac:dyDescent="0.2">
      <c r="A233" s="42" t="s">
        <v>243</v>
      </c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  <c r="BZ233" s="141"/>
    </row>
    <row r="234" spans="1:79" ht="14.25" x14ac:dyDescent="0.2">
      <c r="A234" s="42" t="s">
        <v>216</v>
      </c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42"/>
      <c r="BK234" s="42"/>
      <c r="BL234" s="42"/>
      <c r="BZ234" s="141"/>
    </row>
    <row r="235" spans="1:79" ht="30" customHeight="1" x14ac:dyDescent="0.2">
      <c r="A235" s="44" t="s">
        <v>255</v>
      </c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  <c r="AK235" s="45"/>
      <c r="AL235" s="45"/>
      <c r="AM235" s="45"/>
      <c r="AN235" s="45"/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  <c r="BD235" s="45"/>
      <c r="BE235" s="45"/>
      <c r="BF235" s="45"/>
      <c r="BG235" s="45"/>
      <c r="BH235" s="45"/>
      <c r="BI235" s="45"/>
      <c r="BJ235" s="45"/>
      <c r="BK235" s="45"/>
      <c r="BL235" s="45"/>
      <c r="BZ235" s="141"/>
    </row>
    <row r="236" spans="1:79" ht="15" customHeight="1" x14ac:dyDescent="0.2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3"/>
      <c r="BK236" s="33"/>
      <c r="BL236" s="33"/>
      <c r="BZ236" s="141"/>
    </row>
    <row r="237" spans="1:79" x14ac:dyDescent="0.2">
      <c r="BZ237" s="141"/>
    </row>
    <row r="238" spans="1:79" x14ac:dyDescent="0.2">
      <c r="BZ238" s="141"/>
    </row>
    <row r="239" spans="1:79" ht="78.75" customHeight="1" x14ac:dyDescent="0.25">
      <c r="A239" s="35" t="s">
        <v>252</v>
      </c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25"/>
      <c r="AC239" s="25"/>
      <c r="AD239" s="25"/>
      <c r="AE239" s="25"/>
      <c r="AF239" s="25"/>
      <c r="AG239" s="25"/>
      <c r="AH239" s="37"/>
      <c r="AI239" s="37"/>
      <c r="AJ239" s="37"/>
      <c r="AK239" s="37"/>
      <c r="AL239" s="37"/>
      <c r="AM239" s="37"/>
      <c r="AN239" s="37"/>
      <c r="AO239" s="37"/>
      <c r="AP239" s="37"/>
      <c r="AQ239" s="25"/>
      <c r="AR239" s="25"/>
      <c r="AS239" s="25"/>
      <c r="AT239" s="25"/>
      <c r="AU239" s="38" t="s">
        <v>253</v>
      </c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Z239" s="141"/>
    </row>
    <row r="240" spans="1:79" ht="12.75" customHeight="1" x14ac:dyDescent="0.2">
      <c r="AB240" s="26"/>
      <c r="AC240" s="26"/>
      <c r="AD240" s="26"/>
      <c r="AE240" s="26"/>
      <c r="AF240" s="26"/>
      <c r="AG240" s="26"/>
      <c r="AH240" s="34" t="s">
        <v>1</v>
      </c>
      <c r="AI240" s="34"/>
      <c r="AJ240" s="34"/>
      <c r="AK240" s="34"/>
      <c r="AL240" s="34"/>
      <c r="AM240" s="34"/>
      <c r="AN240" s="34"/>
      <c r="AO240" s="34"/>
      <c r="AP240" s="34"/>
      <c r="AQ240" s="26"/>
      <c r="AR240" s="26"/>
      <c r="AS240" s="26"/>
      <c r="AT240" s="26"/>
      <c r="AU240" s="34" t="s">
        <v>160</v>
      </c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Z240" s="141"/>
    </row>
    <row r="241" spans="1:78" ht="15" x14ac:dyDescent="0.2">
      <c r="AB241" s="26"/>
      <c r="AC241" s="26"/>
      <c r="AD241" s="26"/>
      <c r="AE241" s="26"/>
      <c r="AF241" s="26"/>
      <c r="AG241" s="26"/>
      <c r="AH241" s="27"/>
      <c r="AI241" s="27"/>
      <c r="AJ241" s="27"/>
      <c r="AK241" s="27"/>
      <c r="AL241" s="27"/>
      <c r="AM241" s="27"/>
      <c r="AN241" s="27"/>
      <c r="AO241" s="27"/>
      <c r="AP241" s="27"/>
      <c r="AQ241" s="26"/>
      <c r="AR241" s="26"/>
      <c r="AS241" s="26"/>
      <c r="AT241" s="26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Z241" s="141"/>
    </row>
    <row r="242" spans="1:78" ht="82.5" customHeight="1" x14ac:dyDescent="0.25">
      <c r="A242" s="35" t="s">
        <v>250</v>
      </c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26"/>
      <c r="AC242" s="26"/>
      <c r="AD242" s="26"/>
      <c r="AE242" s="26"/>
      <c r="AF242" s="26"/>
      <c r="AG242" s="26"/>
      <c r="AH242" s="40"/>
      <c r="AI242" s="40"/>
      <c r="AJ242" s="40"/>
      <c r="AK242" s="40"/>
      <c r="AL242" s="40"/>
      <c r="AM242" s="40"/>
      <c r="AN242" s="40"/>
      <c r="AO242" s="40"/>
      <c r="AP242" s="40"/>
      <c r="AQ242" s="26"/>
      <c r="AR242" s="26"/>
      <c r="AS242" s="26"/>
      <c r="AT242" s="26"/>
      <c r="AU242" s="38" t="s">
        <v>251</v>
      </c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Z242" s="141"/>
    </row>
    <row r="243" spans="1:78" ht="12" customHeight="1" x14ac:dyDescent="0.2">
      <c r="AB243" s="26"/>
      <c r="AC243" s="26"/>
      <c r="AD243" s="26"/>
      <c r="AE243" s="26"/>
      <c r="AF243" s="26"/>
      <c r="AG243" s="26"/>
      <c r="AH243" s="34" t="s">
        <v>1</v>
      </c>
      <c r="AI243" s="34"/>
      <c r="AJ243" s="34"/>
      <c r="AK243" s="34"/>
      <c r="AL243" s="34"/>
      <c r="AM243" s="34"/>
      <c r="AN243" s="34"/>
      <c r="AO243" s="34"/>
      <c r="AP243" s="34"/>
      <c r="AQ243" s="26"/>
      <c r="AR243" s="26"/>
      <c r="AS243" s="26"/>
      <c r="AT243" s="26"/>
      <c r="AU243" s="34" t="s">
        <v>160</v>
      </c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Z243" s="141"/>
    </row>
  </sheetData>
  <mergeCells count="1508"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BB30:BF30"/>
    <mergeCell ref="BG30:BK30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U32:BY32"/>
    <mergeCell ref="A34:BL34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S32:AW32"/>
    <mergeCell ref="AX32:BA32"/>
    <mergeCell ref="BB32:BF32"/>
    <mergeCell ref="BG32:BK32"/>
    <mergeCell ref="BL32:BP32"/>
    <mergeCell ref="BQ32:BT32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I31:AM31"/>
    <mergeCell ref="AN31:AR31"/>
    <mergeCell ref="AS31:AW31"/>
    <mergeCell ref="AX31:BA31"/>
    <mergeCell ref="BB31:BF31"/>
    <mergeCell ref="BG31:BK31"/>
    <mergeCell ref="AM38:AQ38"/>
    <mergeCell ref="AR38:AV38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7:AQ37"/>
    <mergeCell ref="AR37:AV37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40:AQ40"/>
    <mergeCell ref="AR40:AV40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39:AQ39"/>
    <mergeCell ref="AR39:AV39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46:BY46"/>
    <mergeCell ref="A47:BY47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M42:AQ42"/>
    <mergeCell ref="AR42:AV42"/>
    <mergeCell ref="AW42:BA42"/>
    <mergeCell ref="BB42:BF42"/>
    <mergeCell ref="BG42:BK42"/>
    <mergeCell ref="A45:BY45"/>
    <mergeCell ref="AM41:AQ41"/>
    <mergeCell ref="AR41:AV41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E59:AH59"/>
    <mergeCell ref="AI59:AM59"/>
    <mergeCell ref="BB54:BF54"/>
    <mergeCell ref="BG54:BK54"/>
    <mergeCell ref="BL54:BP54"/>
    <mergeCell ref="BQ54:BT54"/>
    <mergeCell ref="BU54:BY54"/>
    <mergeCell ref="A56:BL56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H67:AL67"/>
    <mergeCell ref="AM67:AQ67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72:AV72"/>
    <mergeCell ref="AW72:BA72"/>
    <mergeCell ref="BB72:BF72"/>
    <mergeCell ref="BG72:BK72"/>
    <mergeCell ref="A74:BL74"/>
    <mergeCell ref="A75:BK75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X88:BA88"/>
    <mergeCell ref="BB88:BF88"/>
    <mergeCell ref="BG88:BK88"/>
    <mergeCell ref="BL88:BP88"/>
    <mergeCell ref="BQ88:BT88"/>
    <mergeCell ref="BU88:BY88"/>
    <mergeCell ref="U88:Y88"/>
    <mergeCell ref="Z88:AD88"/>
    <mergeCell ref="AE88:AH88"/>
    <mergeCell ref="AI88:AM88"/>
    <mergeCell ref="AN88:AR88"/>
    <mergeCell ref="AS88:AW88"/>
    <mergeCell ref="BB80:BF80"/>
    <mergeCell ref="BG80:BK80"/>
    <mergeCell ref="A84:BL84"/>
    <mergeCell ref="A85:BL85"/>
    <mergeCell ref="A86:BY86"/>
    <mergeCell ref="A87:C88"/>
    <mergeCell ref="D87:T88"/>
    <mergeCell ref="U87:AM87"/>
    <mergeCell ref="AN87:BF87"/>
    <mergeCell ref="BG87:BY87"/>
    <mergeCell ref="AX90:BA90"/>
    <mergeCell ref="BB90:BF90"/>
    <mergeCell ref="BG90:BK90"/>
    <mergeCell ref="BL90:BP90"/>
    <mergeCell ref="BQ90:BT90"/>
    <mergeCell ref="BU90:BY90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S90:AW90"/>
    <mergeCell ref="AN89:AR89"/>
    <mergeCell ref="AS89:AW89"/>
    <mergeCell ref="AX89:BA89"/>
    <mergeCell ref="BB89:BF89"/>
    <mergeCell ref="BG89:BK89"/>
    <mergeCell ref="BL89:BP89"/>
    <mergeCell ref="A89:C89"/>
    <mergeCell ref="D89:T89"/>
    <mergeCell ref="U89:Y89"/>
    <mergeCell ref="Z89:AD89"/>
    <mergeCell ref="AE89:AH89"/>
    <mergeCell ref="AI89:AM89"/>
    <mergeCell ref="AX92:BA92"/>
    <mergeCell ref="BB92:BF92"/>
    <mergeCell ref="BG92:BK92"/>
    <mergeCell ref="BL92:BP92"/>
    <mergeCell ref="BQ92:BT92"/>
    <mergeCell ref="BU92:BY92"/>
    <mergeCell ref="BQ91:BT91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E98:AI98"/>
    <mergeCell ref="AJ98:AN98"/>
    <mergeCell ref="AO98:AS98"/>
    <mergeCell ref="AT98:AX98"/>
    <mergeCell ref="AY98:BC98"/>
    <mergeCell ref="BD98:BH98"/>
    <mergeCell ref="BQ93:BT93"/>
    <mergeCell ref="BU93:BY93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3:AR93"/>
    <mergeCell ref="AS93:AW93"/>
    <mergeCell ref="AX93:BA93"/>
    <mergeCell ref="BB93:BF93"/>
    <mergeCell ref="BG93:BK93"/>
    <mergeCell ref="BL93:BP93"/>
    <mergeCell ref="A93:C93"/>
    <mergeCell ref="D93:T93"/>
    <mergeCell ref="U93:Y93"/>
    <mergeCell ref="Z93:AD93"/>
    <mergeCell ref="AE93:AH93"/>
    <mergeCell ref="AI93:AM93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103:AS103"/>
    <mergeCell ref="AT103:AX103"/>
    <mergeCell ref="AY103:BC103"/>
    <mergeCell ref="BD103:BH103"/>
    <mergeCell ref="A106:BL106"/>
    <mergeCell ref="A107:BL107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5:BI125"/>
    <mergeCell ref="BJ125:BN125"/>
    <mergeCell ref="BO125:BS125"/>
    <mergeCell ref="BT125:BX125"/>
    <mergeCell ref="A127:BL127"/>
    <mergeCell ref="A128:C129"/>
    <mergeCell ref="D128:P129"/>
    <mergeCell ref="Q128:U129"/>
    <mergeCell ref="V128:AE129"/>
    <mergeCell ref="AF128:AT128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130:C130"/>
    <mergeCell ref="D130:P130"/>
    <mergeCell ref="Q130:U130"/>
    <mergeCell ref="V130:AE130"/>
    <mergeCell ref="AF130:AJ130"/>
    <mergeCell ref="AK130:AO130"/>
    <mergeCell ref="AU128:BI128"/>
    <mergeCell ref="AF129:AJ129"/>
    <mergeCell ref="AK129:AO129"/>
    <mergeCell ref="AP129:AT129"/>
    <mergeCell ref="AU129:AY129"/>
    <mergeCell ref="AZ129:BD129"/>
    <mergeCell ref="BE129:BI129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O150:AS150"/>
    <mergeCell ref="AT150:AX150"/>
    <mergeCell ref="AY150:BC150"/>
    <mergeCell ref="BD150:BH150"/>
    <mergeCell ref="BI150:BM150"/>
    <mergeCell ref="BN150:BR150"/>
    <mergeCell ref="A149:T150"/>
    <mergeCell ref="U149:AD149"/>
    <mergeCell ref="AE149:AN149"/>
    <mergeCell ref="AO149:AX149"/>
    <mergeCell ref="AY149:BH149"/>
    <mergeCell ref="BI149:BR149"/>
    <mergeCell ref="U150:Y150"/>
    <mergeCell ref="Z150:AD150"/>
    <mergeCell ref="AE150:AI150"/>
    <mergeCell ref="AJ150:AN150"/>
    <mergeCell ref="AP145:AT145"/>
    <mergeCell ref="AU145:AY145"/>
    <mergeCell ref="AZ145:BD145"/>
    <mergeCell ref="BE145:BI145"/>
    <mergeCell ref="A147:BL147"/>
    <mergeCell ref="A148:BR148"/>
    <mergeCell ref="AO152:AS152"/>
    <mergeCell ref="AT152:AX152"/>
    <mergeCell ref="AY152:BC152"/>
    <mergeCell ref="BD152:BH152"/>
    <mergeCell ref="BI152:BM152"/>
    <mergeCell ref="BN152:BR152"/>
    <mergeCell ref="AT151:AX151"/>
    <mergeCell ref="AY151:BC151"/>
    <mergeCell ref="BD151:BH151"/>
    <mergeCell ref="BI151:BM151"/>
    <mergeCell ref="BN151:BR151"/>
    <mergeCell ref="A152:T152"/>
    <mergeCell ref="U152:Y152"/>
    <mergeCell ref="Z152:AD152"/>
    <mergeCell ref="AE152:AI152"/>
    <mergeCell ref="AJ152:AN152"/>
    <mergeCell ref="A151:T151"/>
    <mergeCell ref="U151:Y151"/>
    <mergeCell ref="Z151:AD151"/>
    <mergeCell ref="AE151:AI151"/>
    <mergeCell ref="AJ151:AN151"/>
    <mergeCell ref="AO151:AS151"/>
    <mergeCell ref="AO154:AS154"/>
    <mergeCell ref="AT154:AX154"/>
    <mergeCell ref="AY154:BC154"/>
    <mergeCell ref="BD154:BH154"/>
    <mergeCell ref="BI154:BM154"/>
    <mergeCell ref="BN154:BR154"/>
    <mergeCell ref="AT153:AX153"/>
    <mergeCell ref="AY153:BC153"/>
    <mergeCell ref="BD153:BH153"/>
    <mergeCell ref="BI153:BM153"/>
    <mergeCell ref="BN153:BR153"/>
    <mergeCell ref="A154:T154"/>
    <mergeCell ref="U154:Y154"/>
    <mergeCell ref="Z154:AD154"/>
    <mergeCell ref="AE154:AI154"/>
    <mergeCell ref="AJ154:AN154"/>
    <mergeCell ref="A153:T153"/>
    <mergeCell ref="U153:Y153"/>
    <mergeCell ref="Z153:AD153"/>
    <mergeCell ref="AE153:AI153"/>
    <mergeCell ref="AJ153:AN153"/>
    <mergeCell ref="AO153:AS153"/>
    <mergeCell ref="BG159:BI160"/>
    <mergeCell ref="BJ159:BL160"/>
    <mergeCell ref="W160:Y160"/>
    <mergeCell ref="Z160:AB160"/>
    <mergeCell ref="AC160:AE160"/>
    <mergeCell ref="AF160:AH160"/>
    <mergeCell ref="AI160:AK160"/>
    <mergeCell ref="AL160:AN160"/>
    <mergeCell ref="AO160:AQ160"/>
    <mergeCell ref="AR160:AT160"/>
    <mergeCell ref="AI159:AN159"/>
    <mergeCell ref="AO159:AT159"/>
    <mergeCell ref="AU159:AW160"/>
    <mergeCell ref="AX159:AZ160"/>
    <mergeCell ref="BA159:BC160"/>
    <mergeCell ref="BD159:BF160"/>
    <mergeCell ref="A157:BL157"/>
    <mergeCell ref="A158:C160"/>
    <mergeCell ref="D158:V160"/>
    <mergeCell ref="W158:AH158"/>
    <mergeCell ref="AI158:AT158"/>
    <mergeCell ref="AU158:AZ158"/>
    <mergeCell ref="BA158:BF158"/>
    <mergeCell ref="BG158:BL158"/>
    <mergeCell ref="W159:AB159"/>
    <mergeCell ref="AC159:AH159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A161:C161"/>
    <mergeCell ref="D161:V161"/>
    <mergeCell ref="W161:Y161"/>
    <mergeCell ref="Z161:AB161"/>
    <mergeCell ref="AC161:AE161"/>
    <mergeCell ref="AF161:AH161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9:BS169"/>
    <mergeCell ref="A170:F171"/>
    <mergeCell ref="G170:S171"/>
    <mergeCell ref="T170:Z171"/>
    <mergeCell ref="AA170:AO170"/>
    <mergeCell ref="AP170:BD170"/>
    <mergeCell ref="BE170:BS170"/>
    <mergeCell ref="AA171:AE171"/>
    <mergeCell ref="AF171:AJ171"/>
    <mergeCell ref="AK171:AO171"/>
    <mergeCell ref="BA164:BC164"/>
    <mergeCell ref="BD164:BF164"/>
    <mergeCell ref="BG164:BI164"/>
    <mergeCell ref="BJ164:BL164"/>
    <mergeCell ref="A167:BL167"/>
    <mergeCell ref="A168:BS168"/>
    <mergeCell ref="AI164:AK164"/>
    <mergeCell ref="AL164:AN164"/>
    <mergeCell ref="AO164:AQ164"/>
    <mergeCell ref="AR164:AT164"/>
    <mergeCell ref="AU164:AW164"/>
    <mergeCell ref="AX164:AZ164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177:BL177"/>
    <mergeCell ref="A178:BD178"/>
    <mergeCell ref="A179:F180"/>
    <mergeCell ref="G179:S180"/>
    <mergeCell ref="T179:Z180"/>
    <mergeCell ref="AA179:AO179"/>
    <mergeCell ref="AP179:BD179"/>
    <mergeCell ref="AA180:AE180"/>
    <mergeCell ref="AF180:AJ180"/>
    <mergeCell ref="AK180:AO180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P180:AT180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P184:AT184"/>
    <mergeCell ref="AU184:AY184"/>
    <mergeCell ref="AZ184:BD184"/>
    <mergeCell ref="A187:BL187"/>
    <mergeCell ref="A188:BM188"/>
    <mergeCell ref="A189:M190"/>
    <mergeCell ref="N189:U190"/>
    <mergeCell ref="V189:Z190"/>
    <mergeCell ref="AA189:AI189"/>
    <mergeCell ref="AJ189:AR189"/>
    <mergeCell ref="A184:F184"/>
    <mergeCell ref="G184:S184"/>
    <mergeCell ref="T184:Z184"/>
    <mergeCell ref="AA184:AE184"/>
    <mergeCell ref="AF184:AJ184"/>
    <mergeCell ref="AK184:AO184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S191:AW191"/>
    <mergeCell ref="AX191:BA191"/>
    <mergeCell ref="BB191:BF191"/>
    <mergeCell ref="BG191:BJ191"/>
    <mergeCell ref="BK191:BO191"/>
    <mergeCell ref="BP191:BS191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89:BA189"/>
    <mergeCell ref="BB189:BJ189"/>
    <mergeCell ref="BK189:BS189"/>
    <mergeCell ref="AA190:AE190"/>
    <mergeCell ref="AF190:AI190"/>
    <mergeCell ref="AJ190:AN190"/>
    <mergeCell ref="AO190:AR190"/>
    <mergeCell ref="AS190:AW190"/>
    <mergeCell ref="AX190:BA190"/>
    <mergeCell ref="BB190:BF190"/>
    <mergeCell ref="BB193:BF193"/>
    <mergeCell ref="BG193:BJ193"/>
    <mergeCell ref="BK193:BO193"/>
    <mergeCell ref="BP193:BS193"/>
    <mergeCell ref="A196:BL196"/>
    <mergeCell ref="A197:BL197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A192:M192"/>
    <mergeCell ref="N192:U192"/>
    <mergeCell ref="V192:Z192"/>
    <mergeCell ref="AA192:AE192"/>
    <mergeCell ref="AF192:AI192"/>
    <mergeCell ref="AJ192:AN192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198:BL198"/>
    <mergeCell ref="A200:BL200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211:BL211"/>
    <mergeCell ref="A212:F214"/>
    <mergeCell ref="G212:P214"/>
    <mergeCell ref="Q212:AN212"/>
    <mergeCell ref="AO212:BL212"/>
    <mergeCell ref="Q213:U214"/>
    <mergeCell ref="V213:Y214"/>
    <mergeCell ref="Z213:AI213"/>
    <mergeCell ref="AJ213:AN214"/>
    <mergeCell ref="AO213:AS214"/>
    <mergeCell ref="AK208:AP208"/>
    <mergeCell ref="AQ208:AV208"/>
    <mergeCell ref="AW208:BA208"/>
    <mergeCell ref="BB208:BF208"/>
    <mergeCell ref="BG208:BL208"/>
    <mergeCell ref="A210:BL210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T213:AW214"/>
    <mergeCell ref="AX213:BG213"/>
    <mergeCell ref="BH213:BL214"/>
    <mergeCell ref="Z214:AD214"/>
    <mergeCell ref="AE214:AI214"/>
    <mergeCell ref="AX214:BB214"/>
    <mergeCell ref="BC214:BG214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220:BL220"/>
    <mergeCell ref="A221:BL221"/>
    <mergeCell ref="A222:F223"/>
    <mergeCell ref="G222:S223"/>
    <mergeCell ref="T222:Y223"/>
    <mergeCell ref="Z222:AD223"/>
    <mergeCell ref="AE222:AJ223"/>
    <mergeCell ref="AK222:AP223"/>
    <mergeCell ref="AQ222:AV223"/>
    <mergeCell ref="AW222:BD223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Q225:AV225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225:F225"/>
    <mergeCell ref="G225:S225"/>
    <mergeCell ref="T225:Y225"/>
    <mergeCell ref="Z225:AD225"/>
    <mergeCell ref="AE225:AJ225"/>
    <mergeCell ref="AK225:AP225"/>
    <mergeCell ref="BE222:BL223"/>
    <mergeCell ref="A224:F224"/>
    <mergeCell ref="G224:S224"/>
    <mergeCell ref="T224:Y224"/>
    <mergeCell ref="Z224:AD224"/>
    <mergeCell ref="AE224:AJ224"/>
    <mergeCell ref="AK224:AP224"/>
    <mergeCell ref="AQ224:AV224"/>
    <mergeCell ref="AW224:BD224"/>
    <mergeCell ref="BE224:BL224"/>
    <mergeCell ref="AH243:AP243"/>
    <mergeCell ref="AU243:BF243"/>
    <mergeCell ref="A239:AA239"/>
    <mergeCell ref="AH239:AP239"/>
    <mergeCell ref="AU239:BF239"/>
    <mergeCell ref="AH240:AP240"/>
    <mergeCell ref="AU240:BF240"/>
    <mergeCell ref="A242:AA242"/>
    <mergeCell ref="AH242:AP242"/>
    <mergeCell ref="AU242:BF242"/>
    <mergeCell ref="BE227:BL227"/>
    <mergeCell ref="A229:BL229"/>
    <mergeCell ref="A230:BL230"/>
    <mergeCell ref="A233:BL233"/>
    <mergeCell ref="A234:BL234"/>
    <mergeCell ref="A235:BL235"/>
    <mergeCell ref="AW226:BD226"/>
    <mergeCell ref="BE226:BL226"/>
    <mergeCell ref="A227:F227"/>
    <mergeCell ref="G227:S227"/>
    <mergeCell ref="T227:Y227"/>
    <mergeCell ref="Z227:AD227"/>
    <mergeCell ref="AE227:AJ227"/>
    <mergeCell ref="AK227:AP227"/>
    <mergeCell ref="AQ227:AV227"/>
    <mergeCell ref="AW227:BD227"/>
  </mergeCells>
  <conditionalFormatting sqref="A91 A163 A101">
    <cfRule type="cellIs" dxfId="60" priority="58" stopIfTrue="1" operator="equal">
      <formula>A90</formula>
    </cfRule>
  </conditionalFormatting>
  <conditionalFormatting sqref="A112:C112 A132:C132">
    <cfRule type="cellIs" dxfId="59" priority="59" stopIfTrue="1" operator="equal">
      <formula>A111</formula>
    </cfRule>
    <cfRule type="cellIs" dxfId="58" priority="60" stopIfTrue="1" operator="equal">
      <formula>0</formula>
    </cfRule>
  </conditionalFormatting>
  <conditionalFormatting sqref="A92">
    <cfRule type="cellIs" dxfId="57" priority="57" stopIfTrue="1" operator="equal">
      <formula>A91</formula>
    </cfRule>
  </conditionalFormatting>
  <conditionalFormatting sqref="A93">
    <cfRule type="cellIs" dxfId="56" priority="56" stopIfTrue="1" operator="equal">
      <formula>A92</formula>
    </cfRule>
  </conditionalFormatting>
  <conditionalFormatting sqref="A104">
    <cfRule type="cellIs" dxfId="55" priority="61" stopIfTrue="1" operator="equal">
      <formula>A101</formula>
    </cfRule>
  </conditionalFormatting>
  <conditionalFormatting sqref="A102">
    <cfRule type="cellIs" dxfId="54" priority="55" stopIfTrue="1" operator="equal">
      <formula>A101</formula>
    </cfRule>
  </conditionalFormatting>
  <conditionalFormatting sqref="A103">
    <cfRule type="cellIs" dxfId="53" priority="54" stopIfTrue="1" operator="equal">
      <formula>A102</formula>
    </cfRule>
  </conditionalFormatting>
  <conditionalFormatting sqref="A164">
    <cfRule type="cellIs" dxfId="52" priority="1" stopIfTrue="1" operator="equal">
      <formula>A163</formula>
    </cfRule>
  </conditionalFormatting>
  <conditionalFormatting sqref="A113:C113">
    <cfRule type="cellIs" dxfId="51" priority="52" stopIfTrue="1" operator="equal">
      <formula>A112</formula>
    </cfRule>
    <cfRule type="cellIs" dxfId="50" priority="53" stopIfTrue="1" operator="equal">
      <formula>0</formula>
    </cfRule>
  </conditionalFormatting>
  <conditionalFormatting sqref="A114:C114">
    <cfRule type="cellIs" dxfId="49" priority="50" stopIfTrue="1" operator="equal">
      <formula>A113</formula>
    </cfRule>
    <cfRule type="cellIs" dxfId="48" priority="51" stopIfTrue="1" operator="equal">
      <formula>0</formula>
    </cfRule>
  </conditionalFormatting>
  <conditionalFormatting sqref="A115:C115">
    <cfRule type="cellIs" dxfId="47" priority="48" stopIfTrue="1" operator="equal">
      <formula>A114</formula>
    </cfRule>
    <cfRule type="cellIs" dxfId="46" priority="49" stopIfTrue="1" operator="equal">
      <formula>0</formula>
    </cfRule>
  </conditionalFormatting>
  <conditionalFormatting sqref="A116:C116">
    <cfRule type="cellIs" dxfId="45" priority="46" stopIfTrue="1" operator="equal">
      <formula>A115</formula>
    </cfRule>
    <cfRule type="cellIs" dxfId="44" priority="47" stopIfTrue="1" operator="equal">
      <formula>0</formula>
    </cfRule>
  </conditionalFormatting>
  <conditionalFormatting sqref="A117:C117">
    <cfRule type="cellIs" dxfId="43" priority="44" stopIfTrue="1" operator="equal">
      <formula>A116</formula>
    </cfRule>
    <cfRule type="cellIs" dxfId="42" priority="45" stopIfTrue="1" operator="equal">
      <formula>0</formula>
    </cfRule>
  </conditionalFormatting>
  <conditionalFormatting sqref="A118:C118">
    <cfRule type="cellIs" dxfId="41" priority="42" stopIfTrue="1" operator="equal">
      <formula>A117</formula>
    </cfRule>
    <cfRule type="cellIs" dxfId="40" priority="43" stopIfTrue="1" operator="equal">
      <formula>0</formula>
    </cfRule>
  </conditionalFormatting>
  <conditionalFormatting sqref="A119:C119">
    <cfRule type="cellIs" dxfId="39" priority="40" stopIfTrue="1" operator="equal">
      <formula>A118</formula>
    </cfRule>
    <cfRule type="cellIs" dxfId="38" priority="41" stopIfTrue="1" operator="equal">
      <formula>0</formula>
    </cfRule>
  </conditionalFormatting>
  <conditionalFormatting sqref="A120:C120">
    <cfRule type="cellIs" dxfId="37" priority="38" stopIfTrue="1" operator="equal">
      <formula>A119</formula>
    </cfRule>
    <cfRule type="cellIs" dxfId="36" priority="39" stopIfTrue="1" operator="equal">
      <formula>0</formula>
    </cfRule>
  </conditionalFormatting>
  <conditionalFormatting sqref="A121:C121">
    <cfRule type="cellIs" dxfId="35" priority="36" stopIfTrue="1" operator="equal">
      <formula>A120</formula>
    </cfRule>
    <cfRule type="cellIs" dxfId="34" priority="37" stopIfTrue="1" operator="equal">
      <formula>0</formula>
    </cfRule>
  </conditionalFormatting>
  <conditionalFormatting sqref="A122:C122">
    <cfRule type="cellIs" dxfId="33" priority="34" stopIfTrue="1" operator="equal">
      <formula>A121</formula>
    </cfRule>
    <cfRule type="cellIs" dxfId="32" priority="35" stopIfTrue="1" operator="equal">
      <formula>0</formula>
    </cfRule>
  </conditionalFormatting>
  <conditionalFormatting sqref="A123:C123">
    <cfRule type="cellIs" dxfId="31" priority="32" stopIfTrue="1" operator="equal">
      <formula>A122</formula>
    </cfRule>
    <cfRule type="cellIs" dxfId="30" priority="33" stopIfTrue="1" operator="equal">
      <formula>0</formula>
    </cfRule>
  </conditionalFormatting>
  <conditionalFormatting sqref="A124:C124">
    <cfRule type="cellIs" dxfId="29" priority="30" stopIfTrue="1" operator="equal">
      <formula>A123</formula>
    </cfRule>
    <cfRule type="cellIs" dxfId="28" priority="31" stopIfTrue="1" operator="equal">
      <formula>0</formula>
    </cfRule>
  </conditionalFormatting>
  <conditionalFormatting sqref="A125:C125">
    <cfRule type="cellIs" dxfId="27" priority="28" stopIfTrue="1" operator="equal">
      <formula>A124</formula>
    </cfRule>
    <cfRule type="cellIs" dxfId="26" priority="29" stopIfTrue="1" operator="equal">
      <formula>0</formula>
    </cfRule>
  </conditionalFormatting>
  <conditionalFormatting sqref="A133:C133">
    <cfRule type="cellIs" dxfId="25" priority="26" stopIfTrue="1" operator="equal">
      <formula>A132</formula>
    </cfRule>
    <cfRule type="cellIs" dxfId="24" priority="27" stopIfTrue="1" operator="equal">
      <formula>0</formula>
    </cfRule>
  </conditionalFormatting>
  <conditionalFormatting sqref="A134:C134">
    <cfRule type="cellIs" dxfId="23" priority="24" stopIfTrue="1" operator="equal">
      <formula>A133</formula>
    </cfRule>
    <cfRule type="cellIs" dxfId="22" priority="25" stopIfTrue="1" operator="equal">
      <formula>0</formula>
    </cfRule>
  </conditionalFormatting>
  <conditionalFormatting sqref="A135:C135">
    <cfRule type="cellIs" dxfId="21" priority="22" stopIfTrue="1" operator="equal">
      <formula>A134</formula>
    </cfRule>
    <cfRule type="cellIs" dxfId="20" priority="23" stopIfTrue="1" operator="equal">
      <formula>0</formula>
    </cfRule>
  </conditionalFormatting>
  <conditionalFormatting sqref="A136:C136">
    <cfRule type="cellIs" dxfId="19" priority="20" stopIfTrue="1" operator="equal">
      <formula>A135</formula>
    </cfRule>
    <cfRule type="cellIs" dxfId="18" priority="21" stopIfTrue="1" operator="equal">
      <formula>0</formula>
    </cfRule>
  </conditionalFormatting>
  <conditionalFormatting sqref="A137:C137">
    <cfRule type="cellIs" dxfId="17" priority="18" stopIfTrue="1" operator="equal">
      <formula>A136</formula>
    </cfRule>
    <cfRule type="cellIs" dxfId="16" priority="19" stopIfTrue="1" operator="equal">
      <formula>0</formula>
    </cfRule>
  </conditionalFormatting>
  <conditionalFormatting sqref="A138:C138">
    <cfRule type="cellIs" dxfId="15" priority="16" stopIfTrue="1" operator="equal">
      <formula>A137</formula>
    </cfRule>
    <cfRule type="cellIs" dxfId="14" priority="17" stopIfTrue="1" operator="equal">
      <formula>0</formula>
    </cfRule>
  </conditionalFormatting>
  <conditionalFormatting sqref="A139:C139">
    <cfRule type="cellIs" dxfId="13" priority="14" stopIfTrue="1" operator="equal">
      <formula>A138</formula>
    </cfRule>
    <cfRule type="cellIs" dxfId="12" priority="15" stopIfTrue="1" operator="equal">
      <formula>0</formula>
    </cfRule>
  </conditionalFormatting>
  <conditionalFormatting sqref="A140:C140">
    <cfRule type="cellIs" dxfId="11" priority="12" stopIfTrue="1" operator="equal">
      <formula>A139</formula>
    </cfRule>
    <cfRule type="cellIs" dxfId="10" priority="13" stopIfTrue="1" operator="equal">
      <formula>0</formula>
    </cfRule>
  </conditionalFormatting>
  <conditionalFormatting sqref="A141:C141">
    <cfRule type="cellIs" dxfId="9" priority="10" stopIfTrue="1" operator="equal">
      <formula>A140</formula>
    </cfRule>
    <cfRule type="cellIs" dxfId="8" priority="11" stopIfTrue="1" operator="equal">
      <formula>0</formula>
    </cfRule>
  </conditionalFormatting>
  <conditionalFormatting sqref="A142:C142">
    <cfRule type="cellIs" dxfId="7" priority="8" stopIfTrue="1" operator="equal">
      <formula>A141</formula>
    </cfRule>
    <cfRule type="cellIs" dxfId="6" priority="9" stopIfTrue="1" operator="equal">
      <formula>0</formula>
    </cfRule>
  </conditionalFormatting>
  <conditionalFormatting sqref="A143:C143">
    <cfRule type="cellIs" dxfId="5" priority="6" stopIfTrue="1" operator="equal">
      <formula>A142</formula>
    </cfRule>
    <cfRule type="cellIs" dxfId="4" priority="7" stopIfTrue="1" operator="equal">
      <formula>0</formula>
    </cfRule>
  </conditionalFormatting>
  <conditionalFormatting sqref="A144:C144">
    <cfRule type="cellIs" dxfId="3" priority="4" stopIfTrue="1" operator="equal">
      <formula>A143</formula>
    </cfRule>
    <cfRule type="cellIs" dxfId="2" priority="5" stopIfTrue="1" operator="equal">
      <formula>0</formula>
    </cfRule>
  </conditionalFormatting>
  <conditionalFormatting sqref="A145:C145">
    <cfRule type="cellIs" dxfId="1" priority="2" stopIfTrue="1" operator="equal">
      <formula>A144</formula>
    </cfRule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61" fitToHeight="500" orientation="landscape" r:id="rId1"/>
  <headerFooter alignWithMargins="0"/>
  <rowBreaks count="3" manualBreakCount="3">
    <brk id="152" max="76" man="1"/>
    <brk id="193" max="76" man="1"/>
    <brk id="232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КПК1216012</vt:lpstr>
      <vt:lpstr>'Додаток2 КПК1216012'!Область_печати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2021-11-23T12:17:03Z</cp:lastPrinted>
  <dcterms:created xsi:type="dcterms:W3CDTF">2016-07-02T12:27:50Z</dcterms:created>
  <dcterms:modified xsi:type="dcterms:W3CDTF">2021-11-23T14:48:24Z</dcterms:modified>
</cp:coreProperties>
</file>