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380" windowWidth="18336" windowHeight="906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'Лист1'!$A$6</definedName>
    <definedName name="_xlnm.Print_Area" localSheetId="0">'Лист1'!$A$1:$P$124</definedName>
  </definedNames>
  <calcPr fullCalcOnLoad="1"/>
</workbook>
</file>

<file path=xl/sharedStrings.xml><?xml version="1.0" encoding="utf-8"?>
<sst xmlns="http://schemas.openxmlformats.org/spreadsheetml/2006/main" count="249" uniqueCount="92">
  <si>
    <t>тис.грн</t>
  </si>
  <si>
    <t>Затверджено паспортом бюджетної програми</t>
  </si>
  <si>
    <t>Загальний фонд</t>
  </si>
  <si>
    <t>Спеціальний фонд</t>
  </si>
  <si>
    <t>Разом</t>
  </si>
  <si>
    <t xml:space="preserve">Відхилення </t>
  </si>
  <si>
    <t>№ з/п</t>
  </si>
  <si>
    <t xml:space="preserve">тис.грн </t>
  </si>
  <si>
    <t>Одиниця виміру</t>
  </si>
  <si>
    <t>Джерело інформації</t>
  </si>
  <si>
    <t>Код</t>
  </si>
  <si>
    <t>Найменування джерел надходжень</t>
  </si>
  <si>
    <t>ЗВІТ</t>
  </si>
  <si>
    <t>5. Обсяги фінансування бюджетної  програми за звітний період у розрізі підпрограм та завдань:</t>
  </si>
  <si>
    <t xml:space="preserve">7. Результативні показники бюджетної програми  та аналіз їх виконання за звітний період: </t>
  </si>
  <si>
    <t>касові  видатки ( надані кредити)</t>
  </si>
  <si>
    <t>КПКВК</t>
  </si>
  <si>
    <t>Затверджено паспортом бюджетної програми на зчвітний період</t>
  </si>
  <si>
    <t>Касові видатки (надані кредити) за звітний період</t>
  </si>
  <si>
    <t>%</t>
  </si>
  <si>
    <t>8. Джерела фінансування інвестиційних проектів у розрізі підпрограм</t>
  </si>
  <si>
    <t>Усього</t>
  </si>
  <si>
    <t>Показники</t>
  </si>
  <si>
    <t>Виконано за звітний період              (касові видатки/надані кредити)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</si>
  <si>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</si>
  <si>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</si>
  <si>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Розрахунок</t>
  </si>
  <si>
    <t>План видатків звітного періоду</t>
  </si>
  <si>
    <t>Касові видатки за звітний період</t>
  </si>
  <si>
    <t>Прогноз до кінця реалізації інвестиційного проекту</t>
  </si>
  <si>
    <t>КФКВК</t>
  </si>
  <si>
    <t>Назва регіональної цільової програми  та підпрограми</t>
  </si>
  <si>
    <t>Затверджено паспортом бюджетної програми за звітний період</t>
  </si>
  <si>
    <t>Касові видатки ( надані кредити) за звітний період</t>
  </si>
  <si>
    <t>Пояснення щодо причин відхилення</t>
  </si>
  <si>
    <t>4. Видатки на надання кредитів  за бюджетною програмою у звітний період:</t>
  </si>
  <si>
    <t>6. Видатки на реалізацію регіональних цільових програм, які виконуються в межах бюджетної програми, за звітний період:</t>
  </si>
  <si>
    <t>Касові видатки станом на 1січня звітного періоду</t>
  </si>
  <si>
    <t>Показники якості:</t>
  </si>
  <si>
    <t>0490</t>
  </si>
  <si>
    <t>ЗАТВЕРДЖЕНО</t>
  </si>
  <si>
    <t>Наказ Міністерства фінансів України</t>
  </si>
  <si>
    <t>26.08.2014 №836</t>
  </si>
  <si>
    <t xml:space="preserve">  (КПКВК МБ)</t>
  </si>
  <si>
    <t>(найменування головного розпорядника)</t>
  </si>
  <si>
    <t>(найменування відповідального виконавця)</t>
  </si>
  <si>
    <r>
      <t xml:space="preserve">   (КФКВК)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</si>
  <si>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                             </t>
  </si>
  <si>
    <r>
      <t>Підпрограма/завдання бюджетної програми</t>
    </r>
    <r>
      <rPr>
        <vertAlign val="superscript"/>
        <sz val="10"/>
        <color indexed="8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</si>
  <si>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 Код функціанувальної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</si>
  <si>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Зазначаються усі підпрграми та завдання, затверджені паспортом бюджетної програми.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</si>
  <si>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</si>
  <si>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 xml:space="preserve">          3.   1917670                                            Фінансова підтримка обєктів комунального господарства</t>
  </si>
  <si>
    <t>про виконання паспорту бюджетної програми місцевого бюджету станом на  1 січня  2019 року</t>
  </si>
  <si>
    <t>Завдання 1. Поповнення статутного капіталу   КП "Міжнародний аеропорт "Кривий Ріг"  Криворізької міської ради на реконструкцію підсистеми світлотехнічного обладнання аеродрому з установкою комплекту вогнів наближення першої категорії ІКАО з двох напрямків посадки</t>
  </si>
  <si>
    <t>Завдання 2. Поповнення статутного капіталу   КП "Міжнародний аеропорт "Кривий Ріг"  Криворізької міської ради на встановлення огорожі по периметру аеродрому</t>
  </si>
  <si>
    <t>Завдання 3. Поповнення статутного капіталу   КП "Міжнародний аеропорт "Кривий Ріг"  Криворізької міської ради на придбання установки повітряного запуску двигунів повітряних суден</t>
  </si>
  <si>
    <t>Завдання 4. Фінансове забезпечення КП "Міський тролейбус" на придбання запчастин та матеріалів для реконструкції ліній живлення контактної мережі тролейбуса від тягової підстанції № 21</t>
  </si>
  <si>
    <t>Програма фінансової підтримки та розвитку комунального підприємства "Міжнародний аеропорт "Кривий Ріг" Криворізької міської ради на 2016-2018 роки</t>
  </si>
  <si>
    <t>Програма розвитку підприємств міського електротранспорту на 2016 - 2020 роки, зі змінами</t>
  </si>
  <si>
    <r>
      <t>Начальник відділу транспорту і зв</t>
    </r>
    <r>
      <rPr>
        <b/>
        <sz val="12"/>
        <color indexed="8"/>
        <rFont val="Times New Roman"/>
        <family val="1"/>
      </rPr>
      <t>'</t>
    </r>
    <r>
      <rPr>
        <b/>
        <i/>
        <sz val="12"/>
        <color indexed="8"/>
        <rFont val="Times New Roman"/>
        <family val="1"/>
      </rPr>
      <t>язку виконкому Криворізької міської ради</t>
    </r>
  </si>
  <si>
    <t>С.Сиротюк</t>
  </si>
  <si>
    <t>Співвідношення суми поповнення статутного капіталу до розміру статутного капіталу КП "Міжнародний аеропорт "Кривий Ріг" Криворізької міської ради</t>
  </si>
  <si>
    <t>Співвідношення суми поповнення статутного капіталу до розміру статутного капіталу КП "Міський тролейбус"</t>
  </si>
  <si>
    <r>
      <t xml:space="preserve">          1.   1900000                                                                                   Відділ транспорту і зв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Times New Roman"/>
        <family val="1"/>
      </rPr>
      <t>язку виконкому  Криворізької міської ради</t>
    </r>
  </si>
  <si>
    <r>
      <t xml:space="preserve">          2.    1910000                                                                                  Відділ транспорту і зв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Times New Roman"/>
        <family val="1"/>
      </rPr>
      <t xml:space="preserve">язку виконкому  Криворізької міської ради </t>
    </r>
  </si>
  <si>
    <t xml:space="preserve">                                                Внески до статутного капіталу суб'єктів господарювання</t>
  </si>
  <si>
    <t xml:space="preserve">                            (найменування бюджетної програми)</t>
  </si>
  <si>
    <r>
      <t>Кошти не були освоєні у зв</t>
    </r>
    <r>
      <rPr>
        <sz val="10"/>
        <color indexed="8"/>
        <rFont val="Calibri"/>
        <family val="2"/>
      </rPr>
      <t>'</t>
    </r>
    <r>
      <rPr>
        <sz val="10"/>
        <color indexed="8"/>
        <rFont val="Times New Roman"/>
        <family val="1"/>
      </rPr>
      <t>язку з відсутністю дозволу на початок робіт</t>
    </r>
  </si>
  <si>
    <r>
      <t>Повернуто фінансування 1944,7 тис. грн. (30%) у зв</t>
    </r>
    <r>
      <rPr>
        <sz val="10"/>
        <rFont val="Calibri"/>
        <family val="2"/>
      </rPr>
      <t>'язку з тим, що постачальником ТОВ "ЗАР ЕЙР СИСТЕМС" не було поставлено товар.</t>
    </r>
  </si>
  <si>
    <t xml:space="preserve">Укладені договори на загальну суму 1825,7 тис. грн.не пройшли реєстрацію в органах державної казначейської служби м. Кривого Рогу </t>
  </si>
  <si>
    <t>Невикористані кошти</t>
  </si>
  <si>
    <t>У 2018 році кошти не були освоєні</t>
  </si>
  <si>
    <t>х</t>
  </si>
  <si>
    <t>Обсяг видатків з міського бюджету, що спрямовуються на поповнення статутного капіталу підприємства</t>
  </si>
  <si>
    <t>тис.грн.</t>
  </si>
  <si>
    <t>Рішення міської ради від 20.12.2017 № 2279, зі змінами</t>
  </si>
  <si>
    <t>баланс</t>
  </si>
  <si>
    <t>Показники затрат</t>
  </si>
  <si>
    <t>Показники продукту</t>
  </si>
  <si>
    <t>-</t>
  </si>
  <si>
    <t>Показники ефективності</t>
  </si>
  <si>
    <t>Розмір статутного капіталу КП "Міжнародний аеропорт Кривий Ріг" Криворізької міської ради на початок року</t>
  </si>
  <si>
    <t>Розмір статутного капіталу КП "Міський тролейбус" на початок року</t>
  </si>
  <si>
    <r>
      <t>Повернуто фінансування у сумі 1944,7 тис. грн. (30%), у зв</t>
    </r>
    <r>
      <rPr>
        <sz val="10"/>
        <color indexed="8"/>
        <rFont val="Calibri"/>
        <family val="2"/>
      </rPr>
      <t>'</t>
    </r>
    <r>
      <rPr>
        <sz val="10"/>
        <color indexed="8"/>
        <rFont val="Times New Roman"/>
        <family val="1"/>
      </rPr>
      <t>язку з тим, що постачальником ТОВ "ЗАР ЕЙС СИСТЕМС" не було поставлено товар в строк до 01.12.2018 згідно укладеного договору від 11.06.2018 № 53 на загальну суму 6482,4 тис. грн.</t>
    </r>
  </si>
  <si>
    <t>Рішення міської ради від 25.07.20187 № 2867</t>
  </si>
  <si>
    <r>
      <t>Комунальним підприємством було проведено відкриті торги на закупівлю електророзподільного кабелю (провід АС-500/26 або еквівалент) на очікувану вартість 1 920,0 тис. грн. По результатам проведеної процедури було укладено договір ТОВ "КРОК Г.Т." від 07.12.2018 №298КП на суму 1368,0 тис. грн. Також було укладено договори на закупівлю електротехнічного приладдя та обладнання на загальну суму 457,7 тис. грн. Виділені кошти не освоєні, у зв</t>
    </r>
    <r>
      <rPr>
        <sz val="10"/>
        <color indexed="8"/>
        <rFont val="Calibri"/>
        <family val="2"/>
      </rPr>
      <t>'</t>
    </r>
    <r>
      <rPr>
        <sz val="10"/>
        <color indexed="8"/>
        <rFont val="Times New Roman"/>
        <family val="1"/>
      </rPr>
      <t xml:space="preserve">язку з тим, що укладені договори на загальну суму 1 825,7 тис. грн. не пройшли реєстрацію в органах державної казначейської служби м. Кривого Рогу. </t>
    </r>
  </si>
  <si>
    <t>Головний спеціаліст, бухгалтер</t>
  </si>
  <si>
    <t>Л.Мєдвєдєва</t>
  </si>
  <si>
    <t>15.11.2018 відбувся аукціон, розглядаються  пропозиції учасників</t>
  </si>
  <si>
    <t>15.11.2018 відбувся аукціон, пропозиції учасників торгів на розгляді</t>
  </si>
  <si>
    <r>
      <t>Договір на проведення робіт було укладено 14.11.2018. Кошти не було освоєно у зв</t>
    </r>
    <r>
      <rPr>
        <sz val="10"/>
        <color indexed="8"/>
        <rFont val="Calibri"/>
        <family val="2"/>
      </rPr>
      <t>'</t>
    </r>
    <r>
      <rPr>
        <sz val="10"/>
        <color indexed="8"/>
        <rFont val="Times New Roman"/>
        <family val="1"/>
      </rPr>
      <t>язку з відсутністю дозволу на початок робіт.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</si>
</sst>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#,##0.0"/>
    <numFmt numFmtId="189" formatCode="0.000000"/>
    <numFmt numFmtId="190" formatCode="#,##0.000"/>
    <numFmt numFmtId="191" formatCode="0.00000000"/>
    <numFmt numFmtId="192" formatCode="0.000000000"/>
    <numFmt numFmtId="193" formatCode="0.0000000"/>
    <numFmt numFmtId="194" formatCode="#,##0.00_р_."/>
    <numFmt numFmtId="195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0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180" fontId="6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/>
    </xf>
    <xf numFmtId="0" fontId="63" fillId="33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/>
    </xf>
    <xf numFmtId="0" fontId="66" fillId="0" borderId="13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180" fontId="63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3" fillId="0" borderId="11" xfId="0" applyNumberFormat="1" applyFont="1" applyFill="1" applyBorder="1" applyAlignment="1">
      <alignment horizontal="center" vertical="center"/>
    </xf>
    <xf numFmtId="188" fontId="63" fillId="0" borderId="11" xfId="0" applyNumberFormat="1" applyFont="1" applyFill="1" applyBorder="1" applyAlignment="1">
      <alignment horizontal="center" vertical="center" wrapText="1"/>
    </xf>
    <xf numFmtId="188" fontId="62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61" fillId="0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63" fillId="33" borderId="11" xfId="0" applyNumberFormat="1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 vertical="center" wrapText="1"/>
    </xf>
    <xf numFmtId="188" fontId="63" fillId="33" borderId="11" xfId="0" applyNumberFormat="1" applyFont="1" applyFill="1" applyBorder="1" applyAlignment="1">
      <alignment horizontal="center" vertical="center" wrapText="1"/>
    </xf>
    <xf numFmtId="188" fontId="62" fillId="33" borderId="11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8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65" fillId="0" borderId="13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188" fontId="18" fillId="0" borderId="12" xfId="0" applyNumberFormat="1" applyFont="1" applyFill="1" applyBorder="1" applyAlignment="1">
      <alignment horizontal="center" vertical="center" wrapText="1"/>
    </xf>
    <xf numFmtId="188" fontId="20" fillId="0" borderId="11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180" fontId="62" fillId="0" borderId="11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66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80" fontId="62" fillId="0" borderId="11" xfId="0" applyNumberFormat="1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67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center" vertical="top" wrapText="1"/>
    </xf>
    <xf numFmtId="0" fontId="67" fillId="0" borderId="16" xfId="0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left" vertical="top" wrapText="1"/>
    </xf>
    <xf numFmtId="0" fontId="63" fillId="0" borderId="17" xfId="0" applyFont="1" applyFill="1" applyBorder="1" applyAlignment="1">
      <alignment horizontal="left" vertical="top" wrapText="1"/>
    </xf>
    <xf numFmtId="180" fontId="62" fillId="0" borderId="13" xfId="0" applyNumberFormat="1" applyFont="1" applyFill="1" applyBorder="1" applyAlignment="1">
      <alignment horizontal="center" vertical="top" wrapText="1"/>
    </xf>
    <xf numFmtId="180" fontId="62" fillId="0" borderId="17" xfId="0" applyNumberFormat="1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180" fontId="62" fillId="0" borderId="13" xfId="0" applyNumberFormat="1" applyFont="1" applyFill="1" applyBorder="1" applyAlignment="1">
      <alignment horizontal="center" vertical="center" wrapText="1"/>
    </xf>
    <xf numFmtId="180" fontId="62" fillId="0" borderId="17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top" wrapText="1"/>
    </xf>
    <xf numFmtId="0" fontId="66" fillId="0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62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71" zoomScaleNormal="70" zoomScaleSheetLayoutView="71" zoomScalePageLayoutView="0" workbookViewId="0" topLeftCell="A89">
      <selection activeCell="I96" sqref="I96:J96"/>
    </sheetView>
  </sheetViews>
  <sheetFormatPr defaultColWidth="9.140625" defaultRowHeight="15"/>
  <cols>
    <col min="1" max="1" width="8.00390625" style="1" customWidth="1"/>
    <col min="2" max="2" width="13.28125" style="1" customWidth="1"/>
    <col min="3" max="3" width="10.8515625" style="1" customWidth="1"/>
    <col min="4" max="4" width="21.28125" style="1" customWidth="1"/>
    <col min="5" max="5" width="13.140625" style="1" customWidth="1"/>
    <col min="6" max="6" width="11.421875" style="1" customWidth="1"/>
    <col min="7" max="7" width="11.00390625" style="1" customWidth="1"/>
    <col min="8" max="8" width="10.00390625" style="1" customWidth="1"/>
    <col min="9" max="10" width="10.8515625" style="1" customWidth="1"/>
    <col min="11" max="11" width="12.421875" style="1" customWidth="1"/>
    <col min="12" max="12" width="10.7109375" style="1" customWidth="1"/>
    <col min="13" max="13" width="9.7109375" style="1" customWidth="1"/>
    <col min="14" max="14" width="10.28125" style="1" customWidth="1"/>
    <col min="15" max="16" width="6.8515625" style="1" customWidth="1"/>
    <col min="17" max="16384" width="9.140625" style="1" customWidth="1"/>
  </cols>
  <sheetData>
    <row r="1" spans="1:15" s="3" customFormat="1" ht="13.5">
      <c r="A1" s="67"/>
      <c r="B1" s="67"/>
      <c r="C1" s="67"/>
      <c r="D1" s="67"/>
      <c r="E1" s="67"/>
      <c r="F1" s="67"/>
      <c r="G1" s="67"/>
      <c r="H1" s="67"/>
      <c r="I1" s="67"/>
      <c r="J1" s="67"/>
      <c r="K1" s="201" t="s">
        <v>40</v>
      </c>
      <c r="L1" s="201"/>
      <c r="M1" s="201"/>
      <c r="N1" s="201"/>
      <c r="O1" s="201"/>
    </row>
    <row r="2" spans="1:15" s="3" customFormat="1" ht="13.5">
      <c r="A2" s="67"/>
      <c r="B2" s="67"/>
      <c r="C2" s="67"/>
      <c r="D2" s="67"/>
      <c r="E2" s="67"/>
      <c r="F2" s="67"/>
      <c r="G2" s="67"/>
      <c r="H2" s="67"/>
      <c r="I2" s="67"/>
      <c r="J2" s="67"/>
      <c r="K2" s="201" t="s">
        <v>41</v>
      </c>
      <c r="L2" s="201"/>
      <c r="M2" s="201"/>
      <c r="N2" s="201"/>
      <c r="O2" s="201"/>
    </row>
    <row r="3" spans="1:15" s="3" customFormat="1" ht="13.5">
      <c r="A3" s="67"/>
      <c r="B3" s="67"/>
      <c r="C3" s="67"/>
      <c r="D3" s="67"/>
      <c r="E3" s="67"/>
      <c r="F3" s="67"/>
      <c r="G3" s="67"/>
      <c r="H3" s="67"/>
      <c r="I3" s="67"/>
      <c r="J3" s="67"/>
      <c r="K3" s="201" t="s">
        <v>42</v>
      </c>
      <c r="L3" s="201"/>
      <c r="M3" s="201"/>
      <c r="N3" s="201"/>
      <c r="O3" s="201"/>
    </row>
    <row r="4" spans="1:15" s="3" customFormat="1" ht="13.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3" customFormat="1" ht="13.5">
      <c r="A5" s="174" t="s">
        <v>12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s="3" customFormat="1" ht="13.5">
      <c r="A6" s="174" t="s">
        <v>53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3" s="3" customFormat="1" ht="13.5">
      <c r="A7" s="4"/>
      <c r="B7" s="4"/>
      <c r="C7" s="4"/>
    </row>
    <row r="8" spans="1:9" s="6" customFormat="1" ht="14.25">
      <c r="A8" s="68" t="s">
        <v>64</v>
      </c>
      <c r="B8" s="68"/>
      <c r="C8" s="5"/>
      <c r="D8" s="69"/>
      <c r="E8" s="69"/>
      <c r="F8" s="69"/>
      <c r="G8" s="69"/>
      <c r="H8" s="69"/>
      <c r="I8" s="69"/>
    </row>
    <row r="9" spans="1:11" s="6" customFormat="1" ht="13.5">
      <c r="A9" s="70"/>
      <c r="B9" s="71" t="s">
        <v>43</v>
      </c>
      <c r="C9" s="68"/>
      <c r="D9" s="153" t="s">
        <v>44</v>
      </c>
      <c r="E9" s="153"/>
      <c r="F9" s="153"/>
      <c r="G9" s="153"/>
      <c r="H9" s="153"/>
      <c r="I9" s="153"/>
      <c r="J9" s="153"/>
      <c r="K9" s="153"/>
    </row>
    <row r="10" spans="1:10" s="6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9" s="6" customFormat="1" ht="14.25">
      <c r="A11" s="5" t="s">
        <v>65</v>
      </c>
      <c r="B11" s="5"/>
      <c r="C11" s="5"/>
      <c r="D11" s="72"/>
      <c r="E11" s="72"/>
      <c r="F11" s="72"/>
      <c r="G11" s="72"/>
      <c r="H11" s="72"/>
      <c r="I11" s="72"/>
    </row>
    <row r="12" spans="1:11" s="6" customFormat="1" ht="13.5">
      <c r="A12" s="68"/>
      <c r="B12" s="71" t="s">
        <v>43</v>
      </c>
      <c r="C12" s="5"/>
      <c r="D12" s="154" t="s">
        <v>45</v>
      </c>
      <c r="E12" s="154"/>
      <c r="F12" s="154"/>
      <c r="G12" s="154"/>
      <c r="H12" s="154"/>
      <c r="I12" s="154"/>
      <c r="J12" s="154"/>
      <c r="K12" s="154"/>
    </row>
    <row r="13" spans="1:3" s="6" customFormat="1" ht="13.5">
      <c r="A13" s="5"/>
      <c r="B13" s="5"/>
      <c r="C13" s="5"/>
    </row>
    <row r="14" spans="1:16" s="31" customFormat="1" ht="13.5">
      <c r="A14" s="58" t="s">
        <v>52</v>
      </c>
      <c r="B14" s="58"/>
      <c r="C14" s="73" t="s">
        <v>39</v>
      </c>
      <c r="D14" s="59" t="s">
        <v>66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s="31" customFormat="1" ht="15">
      <c r="A15" s="58"/>
      <c r="B15" s="71" t="s">
        <v>43</v>
      </c>
      <c r="C15" s="74" t="s">
        <v>46</v>
      </c>
      <c r="D15" s="75" t="s">
        <v>47</v>
      </c>
      <c r="E15" s="179" t="s">
        <v>67</v>
      </c>
      <c r="F15" s="179"/>
      <c r="G15" s="179"/>
      <c r="H15" s="179"/>
      <c r="I15" s="179"/>
      <c r="J15" s="179"/>
      <c r="K15" s="59"/>
      <c r="L15" s="59"/>
      <c r="M15" s="59"/>
      <c r="N15" s="59"/>
      <c r="O15" s="59"/>
      <c r="P15" s="59"/>
    </row>
    <row r="16" spans="1:16" s="3" customFormat="1" ht="13.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s="3" customFormat="1" ht="13.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s="3" customFormat="1" ht="13.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="6" customFormat="1" ht="13.5">
      <c r="A19" s="7" t="s">
        <v>35</v>
      </c>
    </row>
    <row r="20" s="3" customFormat="1" ht="13.5">
      <c r="K20" s="8" t="s">
        <v>0</v>
      </c>
    </row>
    <row r="21" spans="1:22" s="3" customFormat="1" ht="28.5" customHeight="1">
      <c r="A21" s="150" t="s">
        <v>1</v>
      </c>
      <c r="B21" s="150"/>
      <c r="C21" s="150"/>
      <c r="D21" s="150"/>
      <c r="E21" s="150"/>
      <c r="F21" s="150" t="s">
        <v>15</v>
      </c>
      <c r="G21" s="150"/>
      <c r="H21" s="150"/>
      <c r="I21" s="150" t="s">
        <v>5</v>
      </c>
      <c r="J21" s="150"/>
      <c r="K21" s="150"/>
      <c r="Q21" s="9"/>
      <c r="R21" s="9"/>
      <c r="S21" s="9"/>
      <c r="T21" s="9"/>
      <c r="U21" s="9"/>
      <c r="V21" s="10"/>
    </row>
    <row r="22" spans="1:22" s="3" customFormat="1" ht="26.25">
      <c r="A22" s="132" t="s">
        <v>2</v>
      </c>
      <c r="B22" s="175"/>
      <c r="C22" s="133"/>
      <c r="D22" s="11" t="s">
        <v>3</v>
      </c>
      <c r="E22" s="11" t="s">
        <v>4</v>
      </c>
      <c r="F22" s="11" t="s">
        <v>2</v>
      </c>
      <c r="G22" s="11" t="s">
        <v>3</v>
      </c>
      <c r="H22" s="11" t="s">
        <v>4</v>
      </c>
      <c r="I22" s="11" t="s">
        <v>2</v>
      </c>
      <c r="J22" s="11" t="s">
        <v>3</v>
      </c>
      <c r="K22" s="11" t="s">
        <v>4</v>
      </c>
      <c r="Q22" s="9"/>
      <c r="R22" s="9"/>
      <c r="S22" s="9"/>
      <c r="T22" s="9"/>
      <c r="U22" s="9"/>
      <c r="V22" s="9"/>
    </row>
    <row r="23" spans="1:22" s="3" customFormat="1" ht="13.5">
      <c r="A23" s="175">
        <v>1</v>
      </c>
      <c r="B23" s="175"/>
      <c r="C23" s="133"/>
      <c r="D23" s="43">
        <v>2</v>
      </c>
      <c r="E23" s="43">
        <v>3</v>
      </c>
      <c r="F23" s="43">
        <v>4</v>
      </c>
      <c r="G23" s="43">
        <v>5</v>
      </c>
      <c r="H23" s="43">
        <v>6</v>
      </c>
      <c r="I23" s="43">
        <v>7</v>
      </c>
      <c r="J23" s="43">
        <v>8</v>
      </c>
      <c r="K23" s="43">
        <v>9</v>
      </c>
      <c r="Q23" s="9"/>
      <c r="R23" s="9"/>
      <c r="S23" s="9"/>
      <c r="T23" s="9"/>
      <c r="U23" s="9"/>
      <c r="V23" s="9"/>
    </row>
    <row r="24" spans="1:22" s="28" customFormat="1" ht="13.5">
      <c r="A24" s="160">
        <v>0</v>
      </c>
      <c r="B24" s="160"/>
      <c r="C24" s="161"/>
      <c r="D24" s="48">
        <v>10120</v>
      </c>
      <c r="E24" s="48">
        <f>A24+D24</f>
        <v>10120</v>
      </c>
      <c r="F24" s="62">
        <v>0</v>
      </c>
      <c r="G24" s="62">
        <v>0</v>
      </c>
      <c r="H24" s="62">
        <f>F24+G24</f>
        <v>0</v>
      </c>
      <c r="I24" s="48">
        <f>F24-A24</f>
        <v>0</v>
      </c>
      <c r="J24" s="48">
        <f>G24-D24</f>
        <v>-10120</v>
      </c>
      <c r="K24" s="48">
        <f>I24+J24</f>
        <v>-10120</v>
      </c>
      <c r="Q24" s="10"/>
      <c r="R24" s="10"/>
      <c r="S24" s="10"/>
      <c r="T24" s="10"/>
      <c r="U24" s="10"/>
      <c r="V24" s="10"/>
    </row>
    <row r="25" s="3" customFormat="1" ht="13.5"/>
    <row r="26" s="6" customFormat="1" ht="13.5">
      <c r="A26" s="7" t="s">
        <v>13</v>
      </c>
    </row>
    <row r="27" s="3" customFormat="1" ht="12.75" customHeight="1">
      <c r="L27" s="8" t="s">
        <v>0</v>
      </c>
    </row>
    <row r="28" spans="1:14" s="3" customFormat="1" ht="27.75" customHeight="1">
      <c r="A28" s="158" t="s">
        <v>6</v>
      </c>
      <c r="B28" s="176" t="s">
        <v>16</v>
      </c>
      <c r="C28" s="176" t="s">
        <v>30</v>
      </c>
      <c r="D28" s="165" t="s">
        <v>48</v>
      </c>
      <c r="E28" s="150" t="s">
        <v>17</v>
      </c>
      <c r="F28" s="150"/>
      <c r="G28" s="150"/>
      <c r="H28" s="150" t="s">
        <v>18</v>
      </c>
      <c r="I28" s="150"/>
      <c r="J28" s="150"/>
      <c r="K28" s="150" t="s">
        <v>5</v>
      </c>
      <c r="L28" s="150"/>
      <c r="M28" s="150"/>
      <c r="N28" s="195" t="s">
        <v>34</v>
      </c>
    </row>
    <row r="29" spans="1:14" s="3" customFormat="1" ht="28.5" customHeight="1">
      <c r="A29" s="158"/>
      <c r="B29" s="177"/>
      <c r="C29" s="177"/>
      <c r="D29" s="166"/>
      <c r="E29" s="11" t="s">
        <v>2</v>
      </c>
      <c r="F29" s="11" t="s">
        <v>3</v>
      </c>
      <c r="G29" s="11" t="s">
        <v>4</v>
      </c>
      <c r="H29" s="11" t="s">
        <v>2</v>
      </c>
      <c r="I29" s="11" t="s">
        <v>3</v>
      </c>
      <c r="J29" s="11" t="s">
        <v>4</v>
      </c>
      <c r="K29" s="11" t="s">
        <v>2</v>
      </c>
      <c r="L29" s="11" t="s">
        <v>3</v>
      </c>
      <c r="M29" s="11" t="s">
        <v>4</v>
      </c>
      <c r="N29" s="195"/>
    </row>
    <row r="30" spans="1:14" s="3" customFormat="1" ht="13.5">
      <c r="A30" s="45">
        <v>1</v>
      </c>
      <c r="B30" s="46">
        <v>2</v>
      </c>
      <c r="C30" s="46">
        <v>3</v>
      </c>
      <c r="D30" s="44">
        <v>4</v>
      </c>
      <c r="E30" s="43">
        <v>5</v>
      </c>
      <c r="F30" s="43">
        <v>6</v>
      </c>
      <c r="G30" s="43">
        <v>7</v>
      </c>
      <c r="H30" s="43">
        <v>8</v>
      </c>
      <c r="I30" s="43">
        <v>9</v>
      </c>
      <c r="J30" s="43">
        <v>10</v>
      </c>
      <c r="K30" s="43">
        <v>11</v>
      </c>
      <c r="L30" s="43">
        <v>12</v>
      </c>
      <c r="M30" s="43">
        <v>13</v>
      </c>
      <c r="N30" s="16">
        <v>14</v>
      </c>
    </row>
    <row r="31" spans="1:14" s="3" customFormat="1" ht="185.25" customHeight="1">
      <c r="A31" s="53">
        <v>1</v>
      </c>
      <c r="B31" s="32">
        <v>1917670</v>
      </c>
      <c r="C31" s="61" t="s">
        <v>39</v>
      </c>
      <c r="D31" s="33" t="s">
        <v>54</v>
      </c>
      <c r="E31" s="54">
        <v>0</v>
      </c>
      <c r="F31" s="55">
        <v>100</v>
      </c>
      <c r="G31" s="55">
        <f aca="true" t="shared" si="0" ref="G31:G38">E31+F31</f>
        <v>100</v>
      </c>
      <c r="H31" s="64">
        <v>0</v>
      </c>
      <c r="I31" s="65">
        <v>0</v>
      </c>
      <c r="J31" s="65">
        <f aca="true" t="shared" si="1" ref="J31:J38">H31+I31</f>
        <v>0</v>
      </c>
      <c r="K31" s="55">
        <f>E31-H31</f>
        <v>0</v>
      </c>
      <c r="L31" s="56">
        <f>I31-F31</f>
        <v>-100</v>
      </c>
      <c r="M31" s="55">
        <f aca="true" t="shared" si="2" ref="M31:M38">K31+L31</f>
        <v>-100</v>
      </c>
      <c r="N31" s="82" t="s">
        <v>68</v>
      </c>
    </row>
    <row r="32" spans="1:14" s="3" customFormat="1" ht="126" customHeight="1">
      <c r="A32" s="34">
        <v>2</v>
      </c>
      <c r="B32" s="32">
        <v>1917670</v>
      </c>
      <c r="C32" s="61" t="s">
        <v>39</v>
      </c>
      <c r="D32" s="33" t="s">
        <v>55</v>
      </c>
      <c r="E32" s="55">
        <v>0</v>
      </c>
      <c r="F32" s="55">
        <v>500</v>
      </c>
      <c r="G32" s="55">
        <f t="shared" si="0"/>
        <v>500</v>
      </c>
      <c r="H32" s="66">
        <v>0</v>
      </c>
      <c r="I32" s="66">
        <v>0</v>
      </c>
      <c r="J32" s="66">
        <f t="shared" si="1"/>
        <v>0</v>
      </c>
      <c r="K32" s="56">
        <f>H32-E32</f>
        <v>0</v>
      </c>
      <c r="L32" s="56">
        <f>I32-F32</f>
        <v>-500</v>
      </c>
      <c r="M32" s="56">
        <f t="shared" si="2"/>
        <v>-500</v>
      </c>
      <c r="N32" s="91" t="s">
        <v>89</v>
      </c>
    </row>
    <row r="33" spans="1:14" s="3" customFormat="1" ht="207" customHeight="1">
      <c r="A33" s="34">
        <v>3</v>
      </c>
      <c r="B33" s="32">
        <v>1917670</v>
      </c>
      <c r="C33" s="61" t="s">
        <v>39</v>
      </c>
      <c r="D33" s="33" t="s">
        <v>56</v>
      </c>
      <c r="E33" s="55">
        <v>0</v>
      </c>
      <c r="F33" s="55">
        <v>6520</v>
      </c>
      <c r="G33" s="55">
        <f t="shared" si="0"/>
        <v>6520</v>
      </c>
      <c r="H33" s="66">
        <v>0</v>
      </c>
      <c r="I33" s="66">
        <v>0</v>
      </c>
      <c r="J33" s="66">
        <f t="shared" si="1"/>
        <v>0</v>
      </c>
      <c r="K33" s="56">
        <v>0</v>
      </c>
      <c r="L33" s="56">
        <f>I33-F33</f>
        <v>-6520</v>
      </c>
      <c r="M33" s="56">
        <f t="shared" si="2"/>
        <v>-6520</v>
      </c>
      <c r="N33" s="92" t="s">
        <v>69</v>
      </c>
    </row>
    <row r="34" spans="1:14" s="3" customFormat="1" ht="215.25" customHeight="1">
      <c r="A34" s="34">
        <v>4</v>
      </c>
      <c r="B34" s="32">
        <v>1917670</v>
      </c>
      <c r="C34" s="61" t="s">
        <v>39</v>
      </c>
      <c r="D34" s="35" t="s">
        <v>57</v>
      </c>
      <c r="E34" s="55">
        <v>0</v>
      </c>
      <c r="F34" s="55">
        <v>3000</v>
      </c>
      <c r="G34" s="55">
        <f t="shared" si="0"/>
        <v>3000</v>
      </c>
      <c r="H34" s="66">
        <v>0</v>
      </c>
      <c r="I34" s="66">
        <v>0</v>
      </c>
      <c r="J34" s="66">
        <f t="shared" si="1"/>
        <v>0</v>
      </c>
      <c r="K34" s="56">
        <v>0</v>
      </c>
      <c r="L34" s="56">
        <f>J34-F34</f>
        <v>-3000</v>
      </c>
      <c r="M34" s="56">
        <f t="shared" si="2"/>
        <v>-3000</v>
      </c>
      <c r="N34" s="93" t="s">
        <v>70</v>
      </c>
    </row>
    <row r="35" spans="1:14" s="3" customFormat="1" ht="119.25" customHeight="1" hidden="1">
      <c r="A35" s="34"/>
      <c r="B35" s="32"/>
      <c r="C35" s="32"/>
      <c r="D35" s="35"/>
      <c r="E35" s="55"/>
      <c r="F35" s="55"/>
      <c r="G35" s="55"/>
      <c r="H35" s="66"/>
      <c r="I35" s="66"/>
      <c r="J35" s="66"/>
      <c r="K35" s="56"/>
      <c r="L35" s="56"/>
      <c r="M35" s="56"/>
      <c r="N35" s="77"/>
    </row>
    <row r="36" spans="1:14" s="3" customFormat="1" ht="118.5" customHeight="1" hidden="1">
      <c r="A36" s="34"/>
      <c r="B36" s="32"/>
      <c r="C36" s="61"/>
      <c r="D36" s="35"/>
      <c r="E36" s="55"/>
      <c r="F36" s="55"/>
      <c r="G36" s="55"/>
      <c r="H36" s="66"/>
      <c r="I36" s="66"/>
      <c r="J36" s="66"/>
      <c r="K36" s="56"/>
      <c r="L36" s="56"/>
      <c r="M36" s="56"/>
      <c r="N36" s="78"/>
    </row>
    <row r="37" spans="1:14" s="3" customFormat="1" ht="75" customHeight="1" hidden="1">
      <c r="A37" s="34"/>
      <c r="B37" s="32"/>
      <c r="C37" s="61"/>
      <c r="D37" s="35"/>
      <c r="E37" s="55"/>
      <c r="F37" s="55"/>
      <c r="G37" s="55"/>
      <c r="H37" s="66"/>
      <c r="I37" s="66"/>
      <c r="J37" s="66"/>
      <c r="K37" s="56"/>
      <c r="L37" s="56"/>
      <c r="M37" s="56"/>
      <c r="N37" s="77"/>
    </row>
    <row r="38" spans="1:14" s="3" customFormat="1" ht="15.75" customHeight="1">
      <c r="A38" s="34"/>
      <c r="B38" s="34"/>
      <c r="C38" s="34"/>
      <c r="D38" s="30" t="s">
        <v>21</v>
      </c>
      <c r="E38" s="57">
        <f>E31+E32+E33+E34+E36+E37+E35</f>
        <v>0</v>
      </c>
      <c r="F38" s="57">
        <f>F31+F32+F33+F34+F36+F37+F35</f>
        <v>10120</v>
      </c>
      <c r="G38" s="57">
        <f t="shared" si="0"/>
        <v>10120</v>
      </c>
      <c r="H38" s="57">
        <f>H31+H32</f>
        <v>0</v>
      </c>
      <c r="I38" s="57">
        <f>I31+I32+I33+I35+I36+I37+I34</f>
        <v>0</v>
      </c>
      <c r="J38" s="57">
        <f t="shared" si="1"/>
        <v>0</v>
      </c>
      <c r="K38" s="63">
        <v>0</v>
      </c>
      <c r="L38" s="63">
        <f>I38-F38</f>
        <v>-10120</v>
      </c>
      <c r="M38" s="63">
        <f t="shared" si="2"/>
        <v>-10120</v>
      </c>
      <c r="N38" s="77"/>
    </row>
    <row r="39" spans="1:13" s="3" customFormat="1" ht="13.5">
      <c r="A39" s="12"/>
      <c r="B39" s="12"/>
      <c r="C39" s="12"/>
      <c r="D39" s="13"/>
      <c r="E39" s="14"/>
      <c r="F39" s="15"/>
      <c r="G39" s="15"/>
      <c r="H39" s="14"/>
      <c r="I39" s="14"/>
      <c r="J39" s="15"/>
      <c r="K39" s="14"/>
      <c r="L39" s="15"/>
      <c r="M39" s="15"/>
    </row>
    <row r="40" s="6" customFormat="1" ht="13.5">
      <c r="A40" s="7" t="s">
        <v>36</v>
      </c>
    </row>
    <row r="41" s="3" customFormat="1" ht="13.5">
      <c r="L41" s="8" t="s">
        <v>7</v>
      </c>
    </row>
    <row r="42" spans="1:14" s="3" customFormat="1" ht="27.75" customHeight="1">
      <c r="A42" s="185" t="s">
        <v>31</v>
      </c>
      <c r="B42" s="186"/>
      <c r="C42" s="186"/>
      <c r="D42" s="187"/>
      <c r="E42" s="150" t="s">
        <v>32</v>
      </c>
      <c r="F42" s="150"/>
      <c r="G42" s="150"/>
      <c r="H42" s="150" t="s">
        <v>33</v>
      </c>
      <c r="I42" s="150"/>
      <c r="J42" s="150"/>
      <c r="K42" s="150" t="s">
        <v>5</v>
      </c>
      <c r="L42" s="150"/>
      <c r="M42" s="150"/>
      <c r="N42" s="202" t="s">
        <v>34</v>
      </c>
    </row>
    <row r="43" spans="1:14" s="3" customFormat="1" ht="30.75" customHeight="1">
      <c r="A43" s="188"/>
      <c r="B43" s="189"/>
      <c r="C43" s="189"/>
      <c r="D43" s="190"/>
      <c r="E43" s="11" t="s">
        <v>2</v>
      </c>
      <c r="F43" s="11" t="s">
        <v>3</v>
      </c>
      <c r="G43" s="11" t="s">
        <v>4</v>
      </c>
      <c r="H43" s="11" t="s">
        <v>2</v>
      </c>
      <c r="I43" s="11" t="s">
        <v>3</v>
      </c>
      <c r="J43" s="11" t="s">
        <v>4</v>
      </c>
      <c r="K43" s="11" t="s">
        <v>2</v>
      </c>
      <c r="L43" s="11" t="s">
        <v>3</v>
      </c>
      <c r="M43" s="11" t="s">
        <v>4</v>
      </c>
      <c r="N43" s="203"/>
    </row>
    <row r="44" spans="1:14" s="17" customFormat="1" ht="13.5">
      <c r="A44" s="167">
        <v>1</v>
      </c>
      <c r="B44" s="167"/>
      <c r="C44" s="167"/>
      <c r="D44" s="168"/>
      <c r="E44" s="47">
        <v>2</v>
      </c>
      <c r="F44" s="47">
        <v>3</v>
      </c>
      <c r="G44" s="47">
        <v>4</v>
      </c>
      <c r="H44" s="47">
        <v>5</v>
      </c>
      <c r="I44" s="47">
        <v>6</v>
      </c>
      <c r="J44" s="47">
        <v>7</v>
      </c>
      <c r="K44" s="47">
        <v>8</v>
      </c>
      <c r="L44" s="47">
        <v>9</v>
      </c>
      <c r="M44" s="47">
        <v>10</v>
      </c>
      <c r="N44" s="16">
        <v>11</v>
      </c>
    </row>
    <row r="45" spans="1:14" s="17" customFormat="1" ht="41.25" customHeight="1">
      <c r="A45" s="169" t="s">
        <v>58</v>
      </c>
      <c r="B45" s="170"/>
      <c r="C45" s="170"/>
      <c r="D45" s="171"/>
      <c r="E45" s="84">
        <v>0</v>
      </c>
      <c r="F45" s="84">
        <v>7120</v>
      </c>
      <c r="G45" s="84">
        <f>E45+F45</f>
        <v>7120</v>
      </c>
      <c r="H45" s="84">
        <v>0</v>
      </c>
      <c r="I45" s="85">
        <v>0</v>
      </c>
      <c r="J45" s="84">
        <f>H45+I45</f>
        <v>0</v>
      </c>
      <c r="K45" s="84">
        <f aca="true" t="shared" si="3" ref="K45:M48">H45-E45</f>
        <v>0</v>
      </c>
      <c r="L45" s="84">
        <f t="shared" si="3"/>
        <v>-7120</v>
      </c>
      <c r="M45" s="84">
        <f t="shared" si="3"/>
        <v>-7120</v>
      </c>
      <c r="N45" s="20" t="s">
        <v>71</v>
      </c>
    </row>
    <row r="46" spans="1:14" s="17" customFormat="1" ht="39.75" customHeight="1" hidden="1">
      <c r="A46" s="169"/>
      <c r="B46" s="170"/>
      <c r="C46" s="170"/>
      <c r="D46" s="171"/>
      <c r="E46" s="84"/>
      <c r="F46" s="85"/>
      <c r="G46" s="84"/>
      <c r="H46" s="84"/>
      <c r="I46" s="85"/>
      <c r="J46" s="84"/>
      <c r="K46" s="84"/>
      <c r="L46" s="84"/>
      <c r="M46" s="84"/>
      <c r="N46" s="86"/>
    </row>
    <row r="47" spans="1:14" s="17" customFormat="1" ht="46.5" customHeight="1">
      <c r="A47" s="191" t="s">
        <v>59</v>
      </c>
      <c r="B47" s="192"/>
      <c r="C47" s="192"/>
      <c r="D47" s="193"/>
      <c r="E47" s="84">
        <v>0</v>
      </c>
      <c r="F47" s="85">
        <v>3000</v>
      </c>
      <c r="G47" s="84">
        <f>E47+F47</f>
        <v>3000</v>
      </c>
      <c r="H47" s="84">
        <v>0</v>
      </c>
      <c r="I47" s="84">
        <v>0</v>
      </c>
      <c r="J47" s="84">
        <f>H47+I47</f>
        <v>0</v>
      </c>
      <c r="K47" s="84">
        <f t="shared" si="3"/>
        <v>0</v>
      </c>
      <c r="L47" s="84">
        <f t="shared" si="3"/>
        <v>-3000</v>
      </c>
      <c r="M47" s="84">
        <f t="shared" si="3"/>
        <v>-3000</v>
      </c>
      <c r="N47" s="20" t="s">
        <v>71</v>
      </c>
    </row>
    <row r="48" spans="1:14" s="17" customFormat="1" ht="13.5">
      <c r="A48" s="156" t="s">
        <v>21</v>
      </c>
      <c r="B48" s="156"/>
      <c r="C48" s="156"/>
      <c r="D48" s="156"/>
      <c r="E48" s="88">
        <f>E45+E46+E47</f>
        <v>0</v>
      </c>
      <c r="F48" s="88">
        <f>F45+F46+F47</f>
        <v>10120</v>
      </c>
      <c r="G48" s="88">
        <f>G45+G46+G47</f>
        <v>10120</v>
      </c>
      <c r="H48" s="88">
        <f>H45+H46+H47</f>
        <v>0</v>
      </c>
      <c r="I48" s="88">
        <f>I45+I46+I47</f>
        <v>0</v>
      </c>
      <c r="J48" s="88">
        <f>H48+I48</f>
        <v>0</v>
      </c>
      <c r="K48" s="88">
        <f t="shared" si="3"/>
        <v>0</v>
      </c>
      <c r="L48" s="88">
        <f t="shared" si="3"/>
        <v>-10120</v>
      </c>
      <c r="M48" s="88">
        <f t="shared" si="3"/>
        <v>-10120</v>
      </c>
      <c r="N48" s="87"/>
    </row>
    <row r="49" spans="1:13" s="17" customFormat="1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="6" customFormat="1" ht="18.75" customHeight="1">
      <c r="A50" s="7" t="s">
        <v>14</v>
      </c>
    </row>
    <row r="51" spans="1:15" s="3" customFormat="1" ht="37.5" customHeight="1">
      <c r="A51" s="36" t="s">
        <v>6</v>
      </c>
      <c r="B51" s="18" t="s">
        <v>16</v>
      </c>
      <c r="C51" s="162" t="s">
        <v>22</v>
      </c>
      <c r="D51" s="163"/>
      <c r="E51" s="42" t="s">
        <v>8</v>
      </c>
      <c r="F51" s="164" t="s">
        <v>9</v>
      </c>
      <c r="G51" s="164"/>
      <c r="H51" s="164"/>
      <c r="I51" s="164" t="s">
        <v>32</v>
      </c>
      <c r="J51" s="164"/>
      <c r="K51" s="162" t="s">
        <v>23</v>
      </c>
      <c r="L51" s="163"/>
      <c r="M51" s="18" t="s">
        <v>5</v>
      </c>
      <c r="N51" s="39"/>
      <c r="O51" s="39"/>
    </row>
    <row r="52" spans="1:15" s="3" customFormat="1" ht="15" customHeight="1">
      <c r="A52" s="49">
        <v>1</v>
      </c>
      <c r="B52" s="50">
        <v>2</v>
      </c>
      <c r="C52" s="162">
        <v>3</v>
      </c>
      <c r="D52" s="163"/>
      <c r="E52" s="42">
        <v>4</v>
      </c>
      <c r="F52" s="172">
        <v>5</v>
      </c>
      <c r="G52" s="162"/>
      <c r="H52" s="163"/>
      <c r="I52" s="172">
        <v>6</v>
      </c>
      <c r="J52" s="163"/>
      <c r="K52" s="172">
        <v>7</v>
      </c>
      <c r="L52" s="163"/>
      <c r="M52" s="18">
        <v>8</v>
      </c>
      <c r="N52" s="39"/>
      <c r="O52" s="39"/>
    </row>
    <row r="53" spans="1:15" s="3" customFormat="1" ht="129.75" customHeight="1">
      <c r="A53" s="36"/>
      <c r="B53" s="51">
        <v>1917670</v>
      </c>
      <c r="C53" s="132" t="s">
        <v>54</v>
      </c>
      <c r="D53" s="133"/>
      <c r="E53" s="38"/>
      <c r="F53" s="155"/>
      <c r="G53" s="155"/>
      <c r="H53" s="155"/>
      <c r="I53" s="155"/>
      <c r="J53" s="155"/>
      <c r="K53" s="155"/>
      <c r="L53" s="155"/>
      <c r="M53" s="38"/>
      <c r="N53" s="40"/>
      <c r="O53" s="40"/>
    </row>
    <row r="54" spans="1:15" s="3" customFormat="1" ht="18" customHeight="1">
      <c r="A54" s="29">
        <v>1</v>
      </c>
      <c r="B54" s="90"/>
      <c r="C54" s="132" t="s">
        <v>78</v>
      </c>
      <c r="D54" s="133"/>
      <c r="E54" s="38"/>
      <c r="F54" s="94"/>
      <c r="G54" s="89"/>
      <c r="H54" s="89"/>
      <c r="I54" s="128"/>
      <c r="J54" s="129"/>
      <c r="K54" s="128"/>
      <c r="L54" s="129"/>
      <c r="M54" s="38"/>
      <c r="N54" s="40"/>
      <c r="O54" s="40"/>
    </row>
    <row r="55" spans="1:15" s="3" customFormat="1" ht="42" customHeight="1">
      <c r="A55" s="36"/>
      <c r="B55" s="90"/>
      <c r="C55" s="135" t="s">
        <v>74</v>
      </c>
      <c r="D55" s="136"/>
      <c r="E55" s="96" t="s">
        <v>75</v>
      </c>
      <c r="F55" s="126" t="s">
        <v>76</v>
      </c>
      <c r="G55" s="134"/>
      <c r="H55" s="127"/>
      <c r="I55" s="130">
        <v>100</v>
      </c>
      <c r="J55" s="131"/>
      <c r="K55" s="130">
        <v>0</v>
      </c>
      <c r="L55" s="131"/>
      <c r="M55" s="98">
        <f>K55-I55</f>
        <v>-100</v>
      </c>
      <c r="N55" s="40"/>
      <c r="O55" s="40"/>
    </row>
    <row r="56" spans="1:15" s="3" customFormat="1" ht="54.75" customHeight="1">
      <c r="A56" s="36"/>
      <c r="B56" s="90"/>
      <c r="C56" s="135" t="s">
        <v>82</v>
      </c>
      <c r="D56" s="136"/>
      <c r="E56" s="96" t="s">
        <v>75</v>
      </c>
      <c r="F56" s="126" t="s">
        <v>77</v>
      </c>
      <c r="G56" s="134"/>
      <c r="H56" s="127"/>
      <c r="I56" s="130">
        <v>23573</v>
      </c>
      <c r="J56" s="131"/>
      <c r="K56" s="126"/>
      <c r="L56" s="127"/>
      <c r="M56" s="97"/>
      <c r="N56" s="40"/>
      <c r="O56" s="40"/>
    </row>
    <row r="57" spans="1:15" s="3" customFormat="1" ht="15" customHeight="1">
      <c r="A57" s="29">
        <v>2</v>
      </c>
      <c r="B57" s="90"/>
      <c r="C57" s="132" t="s">
        <v>79</v>
      </c>
      <c r="D57" s="133"/>
      <c r="E57" s="38"/>
      <c r="F57" s="126"/>
      <c r="G57" s="134"/>
      <c r="H57" s="127"/>
      <c r="I57" s="126"/>
      <c r="J57" s="127"/>
      <c r="K57" s="126"/>
      <c r="L57" s="127"/>
      <c r="M57" s="97"/>
      <c r="N57" s="40"/>
      <c r="O57" s="40"/>
    </row>
    <row r="58" spans="1:15" s="3" customFormat="1" ht="15.75" customHeight="1">
      <c r="A58" s="95"/>
      <c r="B58" s="90"/>
      <c r="C58" s="132" t="s">
        <v>80</v>
      </c>
      <c r="D58" s="133"/>
      <c r="E58" s="38"/>
      <c r="F58" s="126" t="s">
        <v>80</v>
      </c>
      <c r="G58" s="134"/>
      <c r="H58" s="127"/>
      <c r="I58" s="126" t="s">
        <v>80</v>
      </c>
      <c r="J58" s="127"/>
      <c r="K58" s="126" t="s">
        <v>80</v>
      </c>
      <c r="L58" s="127"/>
      <c r="M58" s="96" t="s">
        <v>80</v>
      </c>
      <c r="N58" s="40"/>
      <c r="O58" s="40"/>
    </row>
    <row r="59" spans="1:15" s="3" customFormat="1" ht="16.5" customHeight="1">
      <c r="A59" s="29">
        <v>3</v>
      </c>
      <c r="B59" s="90"/>
      <c r="C59" s="132" t="s">
        <v>81</v>
      </c>
      <c r="D59" s="133"/>
      <c r="E59" s="38"/>
      <c r="F59" s="126"/>
      <c r="G59" s="134"/>
      <c r="H59" s="127"/>
      <c r="I59" s="126"/>
      <c r="J59" s="127"/>
      <c r="K59" s="126"/>
      <c r="L59" s="127"/>
      <c r="M59" s="96"/>
      <c r="N59" s="40"/>
      <c r="O59" s="40"/>
    </row>
    <row r="60" spans="1:15" s="3" customFormat="1" ht="15" customHeight="1">
      <c r="A60" s="36"/>
      <c r="B60" s="90"/>
      <c r="C60" s="132" t="s">
        <v>80</v>
      </c>
      <c r="D60" s="133"/>
      <c r="E60" s="38"/>
      <c r="F60" s="126" t="s">
        <v>80</v>
      </c>
      <c r="G60" s="134"/>
      <c r="H60" s="127"/>
      <c r="I60" s="126" t="s">
        <v>80</v>
      </c>
      <c r="J60" s="127"/>
      <c r="K60" s="126" t="s">
        <v>80</v>
      </c>
      <c r="L60" s="127"/>
      <c r="M60" s="96" t="s">
        <v>80</v>
      </c>
      <c r="N60" s="40"/>
      <c r="O60" s="40"/>
    </row>
    <row r="61" spans="1:15" s="3" customFormat="1" ht="13.5">
      <c r="A61" s="29">
        <v>4</v>
      </c>
      <c r="B61" s="37"/>
      <c r="C61" s="183" t="s">
        <v>38</v>
      </c>
      <c r="D61" s="184"/>
      <c r="E61" s="19"/>
      <c r="F61" s="180"/>
      <c r="G61" s="181"/>
      <c r="H61" s="181"/>
      <c r="I61" s="178"/>
      <c r="J61" s="178"/>
      <c r="K61" s="178"/>
      <c r="L61" s="178"/>
      <c r="M61" s="21"/>
      <c r="N61" s="41"/>
      <c r="O61" s="41"/>
    </row>
    <row r="62" spans="1:15" s="3" customFormat="1" ht="63" customHeight="1">
      <c r="A62" s="22"/>
      <c r="B62" s="37"/>
      <c r="C62" s="183" t="s">
        <v>62</v>
      </c>
      <c r="D62" s="184"/>
      <c r="E62" s="20" t="s">
        <v>19</v>
      </c>
      <c r="F62" s="150" t="s">
        <v>26</v>
      </c>
      <c r="G62" s="150"/>
      <c r="H62" s="150"/>
      <c r="I62" s="150">
        <v>0.4</v>
      </c>
      <c r="J62" s="150"/>
      <c r="K62" s="198">
        <v>0</v>
      </c>
      <c r="L62" s="198"/>
      <c r="M62" s="21">
        <f>K62-I62</f>
        <v>-0.4</v>
      </c>
      <c r="N62" s="41"/>
      <c r="O62" s="41"/>
    </row>
    <row r="63" spans="1:15" s="3" customFormat="1" ht="18.75" customHeight="1">
      <c r="A63" s="140" t="s">
        <v>24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200"/>
      <c r="N63" s="41"/>
      <c r="O63" s="41"/>
    </row>
    <row r="64" spans="1:15" s="3" customFormat="1" ht="20.25" customHeight="1">
      <c r="A64" s="137" t="s">
        <v>91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9"/>
      <c r="N64" s="41"/>
      <c r="O64" s="41"/>
    </row>
    <row r="65" spans="1:15" s="3" customFormat="1" ht="19.5" customHeight="1">
      <c r="A65" s="194" t="s">
        <v>25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41"/>
      <c r="O65" s="41"/>
    </row>
    <row r="66" spans="1:15" s="3" customFormat="1" ht="19.5" customHeight="1">
      <c r="A66" s="204" t="s">
        <v>72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41"/>
      <c r="O66" s="41"/>
    </row>
    <row r="67" spans="1:16" s="3" customFormat="1" ht="78.75" customHeight="1">
      <c r="A67" s="29"/>
      <c r="B67" s="83">
        <v>1917670</v>
      </c>
      <c r="C67" s="150" t="s">
        <v>55</v>
      </c>
      <c r="D67" s="150"/>
      <c r="E67" s="38"/>
      <c r="F67" s="155"/>
      <c r="G67" s="155"/>
      <c r="H67" s="155"/>
      <c r="I67" s="155"/>
      <c r="J67" s="155"/>
      <c r="K67" s="159"/>
      <c r="L67" s="159"/>
      <c r="M67" s="38"/>
      <c r="N67" s="40"/>
      <c r="O67" s="40"/>
      <c r="P67" s="52"/>
    </row>
    <row r="68" spans="1:16" s="3" customFormat="1" ht="22.5" customHeight="1">
      <c r="A68" s="29">
        <v>1</v>
      </c>
      <c r="B68" s="99"/>
      <c r="C68" s="115" t="s">
        <v>78</v>
      </c>
      <c r="D68" s="116"/>
      <c r="E68" s="100"/>
      <c r="F68" s="112"/>
      <c r="G68" s="113"/>
      <c r="H68" s="114"/>
      <c r="I68" s="112"/>
      <c r="J68" s="114"/>
      <c r="K68" s="112"/>
      <c r="L68" s="114"/>
      <c r="M68" s="38"/>
      <c r="N68" s="40"/>
      <c r="O68" s="40"/>
      <c r="P68" s="52"/>
    </row>
    <row r="69" spans="1:16" s="3" customFormat="1" ht="39" customHeight="1">
      <c r="A69" s="36"/>
      <c r="B69" s="99"/>
      <c r="C69" s="122" t="s">
        <v>74</v>
      </c>
      <c r="D69" s="123"/>
      <c r="E69" s="101" t="s">
        <v>75</v>
      </c>
      <c r="F69" s="117" t="s">
        <v>76</v>
      </c>
      <c r="G69" s="118"/>
      <c r="H69" s="119"/>
      <c r="I69" s="124">
        <v>500</v>
      </c>
      <c r="J69" s="125"/>
      <c r="K69" s="124">
        <v>0</v>
      </c>
      <c r="L69" s="125"/>
      <c r="M69" s="105">
        <f>K69-I69</f>
        <v>-500</v>
      </c>
      <c r="N69" s="40"/>
      <c r="O69" s="40"/>
      <c r="P69" s="52"/>
    </row>
    <row r="70" spans="1:16" s="3" customFormat="1" ht="55.5" customHeight="1">
      <c r="A70" s="36"/>
      <c r="B70" s="99"/>
      <c r="C70" s="122" t="s">
        <v>82</v>
      </c>
      <c r="D70" s="123"/>
      <c r="E70" s="101" t="s">
        <v>75</v>
      </c>
      <c r="F70" s="117" t="s">
        <v>77</v>
      </c>
      <c r="G70" s="118"/>
      <c r="H70" s="119"/>
      <c r="I70" s="124">
        <v>23573</v>
      </c>
      <c r="J70" s="125"/>
      <c r="K70" s="117"/>
      <c r="L70" s="119"/>
      <c r="M70" s="97"/>
      <c r="N70" s="40"/>
      <c r="O70" s="40"/>
      <c r="P70" s="52"/>
    </row>
    <row r="71" spans="1:16" s="3" customFormat="1" ht="22.5" customHeight="1">
      <c r="A71" s="29">
        <v>2</v>
      </c>
      <c r="B71" s="99"/>
      <c r="C71" s="115" t="s">
        <v>79</v>
      </c>
      <c r="D71" s="116"/>
      <c r="E71" s="100"/>
      <c r="F71" s="117"/>
      <c r="G71" s="118"/>
      <c r="H71" s="119"/>
      <c r="I71" s="117"/>
      <c r="J71" s="119"/>
      <c r="K71" s="117"/>
      <c r="L71" s="119"/>
      <c r="M71" s="97"/>
      <c r="N71" s="40"/>
      <c r="O71" s="40"/>
      <c r="P71" s="52"/>
    </row>
    <row r="72" spans="1:16" s="3" customFormat="1" ht="22.5" customHeight="1">
      <c r="A72" s="95"/>
      <c r="B72" s="99"/>
      <c r="C72" s="115" t="s">
        <v>80</v>
      </c>
      <c r="D72" s="116"/>
      <c r="E72" s="100"/>
      <c r="F72" s="117" t="s">
        <v>80</v>
      </c>
      <c r="G72" s="118"/>
      <c r="H72" s="119"/>
      <c r="I72" s="117" t="s">
        <v>80</v>
      </c>
      <c r="J72" s="119"/>
      <c r="K72" s="117" t="s">
        <v>80</v>
      </c>
      <c r="L72" s="119"/>
      <c r="M72" s="96" t="s">
        <v>80</v>
      </c>
      <c r="N72" s="40"/>
      <c r="O72" s="40"/>
      <c r="P72" s="52"/>
    </row>
    <row r="73" spans="1:16" s="3" customFormat="1" ht="22.5" customHeight="1">
      <c r="A73" s="29">
        <v>3</v>
      </c>
      <c r="B73" s="99"/>
      <c r="C73" s="115" t="s">
        <v>81</v>
      </c>
      <c r="D73" s="116"/>
      <c r="E73" s="100"/>
      <c r="F73" s="117"/>
      <c r="G73" s="118"/>
      <c r="H73" s="119"/>
      <c r="I73" s="117"/>
      <c r="J73" s="119"/>
      <c r="K73" s="117"/>
      <c r="L73" s="119"/>
      <c r="M73" s="96"/>
      <c r="N73" s="40"/>
      <c r="O73" s="40"/>
      <c r="P73" s="52"/>
    </row>
    <row r="74" spans="1:16" s="3" customFormat="1" ht="16.5" customHeight="1">
      <c r="A74" s="22"/>
      <c r="B74" s="99"/>
      <c r="C74" s="115" t="s">
        <v>80</v>
      </c>
      <c r="D74" s="116"/>
      <c r="E74" s="100"/>
      <c r="F74" s="117" t="s">
        <v>80</v>
      </c>
      <c r="G74" s="118"/>
      <c r="H74" s="119"/>
      <c r="I74" s="117" t="s">
        <v>80</v>
      </c>
      <c r="J74" s="119"/>
      <c r="K74" s="117" t="s">
        <v>80</v>
      </c>
      <c r="L74" s="119"/>
      <c r="M74" s="96" t="s">
        <v>80</v>
      </c>
      <c r="N74" s="40"/>
      <c r="O74" s="40"/>
      <c r="P74" s="52"/>
    </row>
    <row r="75" spans="1:15" s="3" customFormat="1" ht="13.5">
      <c r="A75" s="102">
        <v>4</v>
      </c>
      <c r="B75" s="103"/>
      <c r="C75" s="151" t="s">
        <v>38</v>
      </c>
      <c r="D75" s="152"/>
      <c r="E75" s="104"/>
      <c r="F75" s="146"/>
      <c r="G75" s="157"/>
      <c r="H75" s="147"/>
      <c r="I75" s="146"/>
      <c r="J75" s="147"/>
      <c r="K75" s="146"/>
      <c r="L75" s="147"/>
      <c r="M75" s="20"/>
      <c r="N75" s="24"/>
      <c r="O75" s="24"/>
    </row>
    <row r="76" spans="1:15" s="3" customFormat="1" ht="61.5" customHeight="1">
      <c r="A76" s="29"/>
      <c r="B76" s="103"/>
      <c r="C76" s="151" t="s">
        <v>62</v>
      </c>
      <c r="D76" s="152"/>
      <c r="E76" s="104" t="s">
        <v>19</v>
      </c>
      <c r="F76" s="196" t="s">
        <v>26</v>
      </c>
      <c r="G76" s="196"/>
      <c r="H76" s="196"/>
      <c r="I76" s="146">
        <v>2.1</v>
      </c>
      <c r="J76" s="147"/>
      <c r="K76" s="124">
        <v>0</v>
      </c>
      <c r="L76" s="125"/>
      <c r="M76" s="104">
        <f>K76-I76</f>
        <v>-2.1</v>
      </c>
      <c r="N76" s="24"/>
      <c r="O76" s="24"/>
    </row>
    <row r="77" spans="1:15" s="3" customFormat="1" ht="18.75" customHeight="1">
      <c r="A77" s="140" t="s">
        <v>24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2"/>
      <c r="N77" s="24"/>
      <c r="O77" s="24"/>
    </row>
    <row r="78" spans="1:15" s="3" customFormat="1" ht="35.25" customHeight="1">
      <c r="A78" s="109" t="s">
        <v>90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24"/>
      <c r="O78" s="24"/>
    </row>
    <row r="79" spans="1:15" s="3" customFormat="1" ht="13.5">
      <c r="A79" s="143" t="s">
        <v>25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5"/>
      <c r="N79" s="24"/>
      <c r="O79" s="24"/>
    </row>
    <row r="80" spans="1:15" s="3" customFormat="1" ht="18" customHeight="1">
      <c r="A80" s="204" t="s">
        <v>72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4"/>
      <c r="O80" s="24"/>
    </row>
    <row r="81" spans="1:15" s="3" customFormat="1" ht="68.25" customHeight="1">
      <c r="A81" s="29"/>
      <c r="B81" s="83">
        <v>1917670</v>
      </c>
      <c r="C81" s="183" t="s">
        <v>56</v>
      </c>
      <c r="D81" s="184"/>
      <c r="E81" s="19"/>
      <c r="F81" s="180"/>
      <c r="G81" s="181"/>
      <c r="H81" s="197"/>
      <c r="I81" s="148"/>
      <c r="J81" s="149"/>
      <c r="K81" s="148"/>
      <c r="L81" s="149"/>
      <c r="M81" s="20"/>
      <c r="N81" s="24"/>
      <c r="O81" s="24"/>
    </row>
    <row r="82" spans="1:15" s="3" customFormat="1" ht="21" customHeight="1">
      <c r="A82" s="29">
        <v>1</v>
      </c>
      <c r="B82" s="99"/>
      <c r="C82" s="115" t="s">
        <v>78</v>
      </c>
      <c r="D82" s="116"/>
      <c r="E82" s="100"/>
      <c r="F82" s="112"/>
      <c r="G82" s="113"/>
      <c r="H82" s="114"/>
      <c r="I82" s="112"/>
      <c r="J82" s="114"/>
      <c r="K82" s="112"/>
      <c r="L82" s="114"/>
      <c r="M82" s="100"/>
      <c r="N82" s="24"/>
      <c r="O82" s="24"/>
    </row>
    <row r="83" spans="1:15" s="3" customFormat="1" ht="51" customHeight="1">
      <c r="A83" s="36"/>
      <c r="B83" s="99"/>
      <c r="C83" s="122" t="s">
        <v>74</v>
      </c>
      <c r="D83" s="123"/>
      <c r="E83" s="101" t="s">
        <v>75</v>
      </c>
      <c r="F83" s="117" t="s">
        <v>76</v>
      </c>
      <c r="G83" s="118"/>
      <c r="H83" s="119"/>
      <c r="I83" s="124">
        <v>6520</v>
      </c>
      <c r="J83" s="125"/>
      <c r="K83" s="124">
        <v>0</v>
      </c>
      <c r="L83" s="125"/>
      <c r="M83" s="105">
        <f>K83-I83</f>
        <v>-6520</v>
      </c>
      <c r="N83" s="24"/>
      <c r="O83" s="24"/>
    </row>
    <row r="84" spans="1:15" s="3" customFormat="1" ht="59.25" customHeight="1">
      <c r="A84" s="36"/>
      <c r="B84" s="99"/>
      <c r="C84" s="122" t="s">
        <v>82</v>
      </c>
      <c r="D84" s="123"/>
      <c r="E84" s="101" t="s">
        <v>75</v>
      </c>
      <c r="F84" s="117" t="s">
        <v>77</v>
      </c>
      <c r="G84" s="118"/>
      <c r="H84" s="119"/>
      <c r="I84" s="124">
        <v>23573</v>
      </c>
      <c r="J84" s="125"/>
      <c r="K84" s="117"/>
      <c r="L84" s="119"/>
      <c r="M84" s="106"/>
      <c r="N84" s="24"/>
      <c r="O84" s="24"/>
    </row>
    <row r="85" spans="1:15" s="3" customFormat="1" ht="24" customHeight="1">
      <c r="A85" s="29">
        <v>2</v>
      </c>
      <c r="B85" s="99"/>
      <c r="C85" s="115" t="s">
        <v>79</v>
      </c>
      <c r="D85" s="116"/>
      <c r="E85" s="100"/>
      <c r="F85" s="117"/>
      <c r="G85" s="118"/>
      <c r="H85" s="119"/>
      <c r="I85" s="117"/>
      <c r="J85" s="119"/>
      <c r="K85" s="117"/>
      <c r="L85" s="119"/>
      <c r="M85" s="106"/>
      <c r="N85" s="24"/>
      <c r="O85" s="24"/>
    </row>
    <row r="86" spans="1:15" s="3" customFormat="1" ht="18.75" customHeight="1">
      <c r="A86" s="95"/>
      <c r="B86" s="99"/>
      <c r="C86" s="115" t="s">
        <v>80</v>
      </c>
      <c r="D86" s="116"/>
      <c r="E86" s="100"/>
      <c r="F86" s="117" t="s">
        <v>80</v>
      </c>
      <c r="G86" s="118"/>
      <c r="H86" s="119"/>
      <c r="I86" s="117" t="s">
        <v>80</v>
      </c>
      <c r="J86" s="119"/>
      <c r="K86" s="117" t="s">
        <v>80</v>
      </c>
      <c r="L86" s="119"/>
      <c r="M86" s="101" t="s">
        <v>80</v>
      </c>
      <c r="N86" s="24"/>
      <c r="O86" s="24"/>
    </row>
    <row r="87" spans="1:15" s="3" customFormat="1" ht="24" customHeight="1">
      <c r="A87" s="29">
        <v>3</v>
      </c>
      <c r="B87" s="99"/>
      <c r="C87" s="115" t="s">
        <v>81</v>
      </c>
      <c r="D87" s="116"/>
      <c r="E87" s="100"/>
      <c r="F87" s="117"/>
      <c r="G87" s="118"/>
      <c r="H87" s="119"/>
      <c r="I87" s="117"/>
      <c r="J87" s="119"/>
      <c r="K87" s="117"/>
      <c r="L87" s="119"/>
      <c r="M87" s="101"/>
      <c r="N87" s="24"/>
      <c r="O87" s="24"/>
    </row>
    <row r="88" spans="1:15" s="3" customFormat="1" ht="18.75" customHeight="1">
      <c r="A88" s="22"/>
      <c r="B88" s="99"/>
      <c r="C88" s="115" t="s">
        <v>80</v>
      </c>
      <c r="D88" s="116"/>
      <c r="E88" s="100"/>
      <c r="F88" s="117" t="s">
        <v>80</v>
      </c>
      <c r="G88" s="118"/>
      <c r="H88" s="119"/>
      <c r="I88" s="117" t="s">
        <v>80</v>
      </c>
      <c r="J88" s="119"/>
      <c r="K88" s="117" t="s">
        <v>80</v>
      </c>
      <c r="L88" s="119"/>
      <c r="M88" s="101" t="s">
        <v>80</v>
      </c>
      <c r="N88" s="24"/>
      <c r="O88" s="24"/>
    </row>
    <row r="89" spans="1:15" s="3" customFormat="1" ht="13.5">
      <c r="A89" s="29">
        <v>4</v>
      </c>
      <c r="B89" s="103"/>
      <c r="C89" s="151" t="s">
        <v>38</v>
      </c>
      <c r="D89" s="152"/>
      <c r="E89" s="104"/>
      <c r="F89" s="146"/>
      <c r="G89" s="157"/>
      <c r="H89" s="147"/>
      <c r="I89" s="146"/>
      <c r="J89" s="147"/>
      <c r="K89" s="146"/>
      <c r="L89" s="147"/>
      <c r="M89" s="104"/>
      <c r="N89" s="24"/>
      <c r="O89" s="24"/>
    </row>
    <row r="90" spans="1:15" s="3" customFormat="1" ht="70.5" customHeight="1">
      <c r="A90" s="29"/>
      <c r="B90" s="103"/>
      <c r="C90" s="151" t="s">
        <v>62</v>
      </c>
      <c r="D90" s="152"/>
      <c r="E90" s="104" t="s">
        <v>19</v>
      </c>
      <c r="F90" s="196" t="s">
        <v>26</v>
      </c>
      <c r="G90" s="196"/>
      <c r="H90" s="196"/>
      <c r="I90" s="146">
        <v>27.7</v>
      </c>
      <c r="J90" s="147"/>
      <c r="K90" s="124">
        <v>0</v>
      </c>
      <c r="L90" s="125"/>
      <c r="M90" s="104">
        <f>K90-I90</f>
        <v>-27.7</v>
      </c>
      <c r="N90" s="24"/>
      <c r="O90" s="24"/>
    </row>
    <row r="91" spans="1:15" s="3" customFormat="1" ht="21.75" customHeight="1">
      <c r="A91" s="143" t="s">
        <v>24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5"/>
      <c r="N91" s="24"/>
      <c r="O91" s="24"/>
    </row>
    <row r="92" spans="1:15" s="3" customFormat="1" ht="31.5" customHeight="1">
      <c r="A92" s="109" t="s">
        <v>84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1"/>
      <c r="N92" s="24"/>
      <c r="O92" s="24"/>
    </row>
    <row r="93" spans="1:15" s="3" customFormat="1" ht="21.75" customHeight="1">
      <c r="A93" s="143" t="s">
        <v>25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5"/>
      <c r="N93" s="24"/>
      <c r="O93" s="24"/>
    </row>
    <row r="94" spans="1:15" s="3" customFormat="1" ht="24.75" customHeight="1">
      <c r="A94" s="204" t="s">
        <v>72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4"/>
      <c r="O94" s="24"/>
    </row>
    <row r="95" spans="1:15" s="3" customFormat="1" ht="80.25" customHeight="1">
      <c r="A95" s="29"/>
      <c r="B95" s="83">
        <v>1917670</v>
      </c>
      <c r="C95" s="183" t="s">
        <v>57</v>
      </c>
      <c r="D95" s="184"/>
      <c r="E95" s="19"/>
      <c r="F95" s="180"/>
      <c r="G95" s="181"/>
      <c r="H95" s="197"/>
      <c r="I95" s="148"/>
      <c r="J95" s="149"/>
      <c r="K95" s="148"/>
      <c r="L95" s="149"/>
      <c r="M95" s="20"/>
      <c r="N95" s="24"/>
      <c r="O95" s="24"/>
    </row>
    <row r="96" spans="1:15" s="3" customFormat="1" ht="18.75" customHeight="1">
      <c r="A96" s="29">
        <v>1</v>
      </c>
      <c r="B96" s="99"/>
      <c r="C96" s="115" t="s">
        <v>78</v>
      </c>
      <c r="D96" s="116"/>
      <c r="E96" s="100"/>
      <c r="F96" s="107"/>
      <c r="G96" s="108"/>
      <c r="H96" s="108"/>
      <c r="I96" s="112"/>
      <c r="J96" s="114"/>
      <c r="K96" s="112"/>
      <c r="L96" s="114"/>
      <c r="M96" s="100"/>
      <c r="N96" s="24"/>
      <c r="O96" s="24"/>
    </row>
    <row r="97" spans="1:15" s="3" customFormat="1" ht="50.25" customHeight="1">
      <c r="A97" s="36"/>
      <c r="B97" s="99"/>
      <c r="C97" s="122" t="s">
        <v>74</v>
      </c>
      <c r="D97" s="123"/>
      <c r="E97" s="101" t="s">
        <v>75</v>
      </c>
      <c r="F97" s="117" t="s">
        <v>85</v>
      </c>
      <c r="G97" s="118"/>
      <c r="H97" s="119"/>
      <c r="I97" s="124">
        <v>3000</v>
      </c>
      <c r="J97" s="125"/>
      <c r="K97" s="124">
        <v>0</v>
      </c>
      <c r="L97" s="125"/>
      <c r="M97" s="105">
        <f>K97-I97</f>
        <v>-3000</v>
      </c>
      <c r="N97" s="24"/>
      <c r="O97" s="24"/>
    </row>
    <row r="98" spans="1:15" s="3" customFormat="1" ht="31.5" customHeight="1">
      <c r="A98" s="36"/>
      <c r="B98" s="99"/>
      <c r="C98" s="122" t="s">
        <v>83</v>
      </c>
      <c r="D98" s="123"/>
      <c r="E98" s="101" t="s">
        <v>75</v>
      </c>
      <c r="F98" s="117" t="s">
        <v>77</v>
      </c>
      <c r="G98" s="118"/>
      <c r="H98" s="119"/>
      <c r="I98" s="124">
        <v>28475.3</v>
      </c>
      <c r="J98" s="125"/>
      <c r="K98" s="117"/>
      <c r="L98" s="119"/>
      <c r="M98" s="106"/>
      <c r="N98" s="24"/>
      <c r="O98" s="24"/>
    </row>
    <row r="99" spans="1:15" s="3" customFormat="1" ht="18.75" customHeight="1">
      <c r="A99" s="29">
        <v>2</v>
      </c>
      <c r="B99" s="99"/>
      <c r="C99" s="115" t="s">
        <v>79</v>
      </c>
      <c r="D99" s="116"/>
      <c r="E99" s="100"/>
      <c r="F99" s="117"/>
      <c r="G99" s="118"/>
      <c r="H99" s="119"/>
      <c r="I99" s="117"/>
      <c r="J99" s="119"/>
      <c r="K99" s="117"/>
      <c r="L99" s="119"/>
      <c r="M99" s="106"/>
      <c r="N99" s="24"/>
      <c r="O99" s="24"/>
    </row>
    <row r="100" spans="1:15" s="3" customFormat="1" ht="18" customHeight="1">
      <c r="A100" s="95"/>
      <c r="B100" s="99"/>
      <c r="C100" s="115" t="s">
        <v>80</v>
      </c>
      <c r="D100" s="116"/>
      <c r="E100" s="100"/>
      <c r="F100" s="117" t="s">
        <v>80</v>
      </c>
      <c r="G100" s="118"/>
      <c r="H100" s="119"/>
      <c r="I100" s="117" t="s">
        <v>80</v>
      </c>
      <c r="J100" s="119"/>
      <c r="K100" s="117" t="s">
        <v>80</v>
      </c>
      <c r="L100" s="119"/>
      <c r="M100" s="101" t="s">
        <v>80</v>
      </c>
      <c r="N100" s="24"/>
      <c r="O100" s="24"/>
    </row>
    <row r="101" spans="1:15" s="3" customFormat="1" ht="20.25" customHeight="1">
      <c r="A101" s="29">
        <v>3</v>
      </c>
      <c r="B101" s="99"/>
      <c r="C101" s="115" t="s">
        <v>81</v>
      </c>
      <c r="D101" s="116"/>
      <c r="E101" s="100"/>
      <c r="F101" s="117"/>
      <c r="G101" s="118"/>
      <c r="H101" s="119"/>
      <c r="I101" s="117"/>
      <c r="J101" s="119"/>
      <c r="K101" s="117"/>
      <c r="L101" s="119"/>
      <c r="M101" s="101"/>
      <c r="N101" s="24"/>
      <c r="O101" s="24"/>
    </row>
    <row r="102" spans="1:15" s="3" customFormat="1" ht="15.75" customHeight="1">
      <c r="A102" s="22"/>
      <c r="B102" s="99"/>
      <c r="C102" s="120" t="s">
        <v>80</v>
      </c>
      <c r="D102" s="121"/>
      <c r="E102" s="100"/>
      <c r="F102" s="117" t="s">
        <v>80</v>
      </c>
      <c r="G102" s="118"/>
      <c r="H102" s="119"/>
      <c r="I102" s="117" t="s">
        <v>80</v>
      </c>
      <c r="J102" s="119"/>
      <c r="K102" s="117" t="s">
        <v>80</v>
      </c>
      <c r="L102" s="119"/>
      <c r="M102" s="101" t="s">
        <v>80</v>
      </c>
      <c r="N102" s="24"/>
      <c r="O102" s="24"/>
    </row>
    <row r="103" spans="1:15" s="3" customFormat="1" ht="13.5">
      <c r="A103" s="29">
        <v>4</v>
      </c>
      <c r="B103" s="103"/>
      <c r="C103" s="151" t="s">
        <v>38</v>
      </c>
      <c r="D103" s="152"/>
      <c r="E103" s="104"/>
      <c r="F103" s="146"/>
      <c r="G103" s="157"/>
      <c r="H103" s="147"/>
      <c r="I103" s="146"/>
      <c r="J103" s="147"/>
      <c r="K103" s="146"/>
      <c r="L103" s="147"/>
      <c r="M103" s="104"/>
      <c r="N103" s="24"/>
      <c r="O103" s="24"/>
    </row>
    <row r="104" spans="1:15" s="3" customFormat="1" ht="54" customHeight="1">
      <c r="A104" s="29"/>
      <c r="B104" s="103"/>
      <c r="C104" s="151" t="s">
        <v>63</v>
      </c>
      <c r="D104" s="152"/>
      <c r="E104" s="104" t="s">
        <v>19</v>
      </c>
      <c r="F104" s="196" t="s">
        <v>26</v>
      </c>
      <c r="G104" s="196"/>
      <c r="H104" s="196"/>
      <c r="I104" s="146">
        <v>10.5</v>
      </c>
      <c r="J104" s="147"/>
      <c r="K104" s="124">
        <v>0</v>
      </c>
      <c r="L104" s="125"/>
      <c r="M104" s="104">
        <f>K104-I104</f>
        <v>-10.5</v>
      </c>
      <c r="N104" s="24"/>
      <c r="O104" s="24"/>
    </row>
    <row r="105" spans="1:15" s="3" customFormat="1" ht="20.25" customHeight="1">
      <c r="A105" s="143" t="s">
        <v>24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5"/>
      <c r="N105" s="24"/>
      <c r="O105" s="24"/>
    </row>
    <row r="106" spans="1:15" s="3" customFormat="1" ht="57.75" customHeight="1">
      <c r="A106" s="109" t="s">
        <v>86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1"/>
      <c r="N106" s="24"/>
      <c r="O106" s="24"/>
    </row>
    <row r="107" spans="1:15" s="3" customFormat="1" ht="18.75" customHeight="1">
      <c r="A107" s="143" t="s">
        <v>25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5"/>
      <c r="N107" s="24"/>
      <c r="O107" s="24"/>
    </row>
    <row r="108" spans="1:15" s="3" customFormat="1" ht="29.25" customHeight="1">
      <c r="A108" s="204" t="s">
        <v>72</v>
      </c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4"/>
      <c r="O108" s="24"/>
    </row>
    <row r="109" spans="1:4" s="6" customFormat="1" ht="13.5">
      <c r="A109" s="6" t="s">
        <v>20</v>
      </c>
      <c r="B109" s="23"/>
      <c r="C109" s="23"/>
      <c r="D109" s="24"/>
    </row>
    <row r="110" spans="2:13" s="3" customFormat="1" ht="9.75" customHeight="1">
      <c r="B110" s="6"/>
      <c r="C110" s="6"/>
      <c r="D110" s="6"/>
      <c r="M110" s="8" t="s">
        <v>0</v>
      </c>
    </row>
    <row r="111" spans="1:16" s="26" customFormat="1" ht="25.5" customHeight="1">
      <c r="A111" s="178" t="s">
        <v>10</v>
      </c>
      <c r="B111" s="178" t="s">
        <v>11</v>
      </c>
      <c r="C111" s="178"/>
      <c r="D111" s="178" t="s">
        <v>16</v>
      </c>
      <c r="E111" s="182" t="s">
        <v>37</v>
      </c>
      <c r="F111" s="182"/>
      <c r="G111" s="182"/>
      <c r="H111" s="173" t="s">
        <v>27</v>
      </c>
      <c r="I111" s="173"/>
      <c r="J111" s="173"/>
      <c r="K111" s="173" t="s">
        <v>28</v>
      </c>
      <c r="L111" s="173"/>
      <c r="M111" s="173"/>
      <c r="N111" s="173" t="s">
        <v>29</v>
      </c>
      <c r="O111" s="173"/>
      <c r="P111" s="173"/>
    </row>
    <row r="112" spans="1:16" s="3" customFormat="1" ht="20.25">
      <c r="A112" s="178"/>
      <c r="B112" s="178"/>
      <c r="C112" s="178"/>
      <c r="D112" s="178"/>
      <c r="E112" s="25" t="s">
        <v>2</v>
      </c>
      <c r="F112" s="25" t="s">
        <v>3</v>
      </c>
      <c r="G112" s="25" t="s">
        <v>4</v>
      </c>
      <c r="H112" s="25" t="s">
        <v>2</v>
      </c>
      <c r="I112" s="25" t="s">
        <v>3</v>
      </c>
      <c r="J112" s="25" t="s">
        <v>4</v>
      </c>
      <c r="K112" s="25" t="s">
        <v>2</v>
      </c>
      <c r="L112" s="25" t="s">
        <v>3</v>
      </c>
      <c r="M112" s="25" t="s">
        <v>4</v>
      </c>
      <c r="N112" s="25" t="s">
        <v>2</v>
      </c>
      <c r="O112" s="25" t="s">
        <v>3</v>
      </c>
      <c r="P112" s="25" t="s">
        <v>4</v>
      </c>
    </row>
    <row r="113" spans="1:16" s="3" customFormat="1" ht="13.5">
      <c r="A113" s="20" t="s">
        <v>73</v>
      </c>
      <c r="B113" s="148" t="s">
        <v>73</v>
      </c>
      <c r="C113" s="149"/>
      <c r="D113" s="20" t="s">
        <v>73</v>
      </c>
      <c r="E113" s="20" t="s">
        <v>73</v>
      </c>
      <c r="F113" s="20" t="s">
        <v>73</v>
      </c>
      <c r="G113" s="20" t="s">
        <v>73</v>
      </c>
      <c r="H113" s="20" t="s">
        <v>73</v>
      </c>
      <c r="I113" s="20" t="s">
        <v>73</v>
      </c>
      <c r="J113" s="20" t="s">
        <v>73</v>
      </c>
      <c r="K113" s="20" t="s">
        <v>73</v>
      </c>
      <c r="L113" s="20" t="s">
        <v>73</v>
      </c>
      <c r="M113" s="20" t="s">
        <v>73</v>
      </c>
      <c r="N113" s="20" t="s">
        <v>73</v>
      </c>
      <c r="O113" s="20" t="s">
        <v>73</v>
      </c>
      <c r="P113" s="20" t="s">
        <v>73</v>
      </c>
    </row>
    <row r="114" spans="1:16" s="3" customFormat="1" ht="13.5">
      <c r="A114" s="24"/>
      <c r="B114" s="24"/>
      <c r="C114" s="24"/>
      <c r="D114" s="24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</row>
    <row r="115" spans="1:16" s="3" customFormat="1" ht="15" customHeight="1">
      <c r="A115" s="206" t="s">
        <v>49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76"/>
    </row>
    <row r="116" spans="1:16" s="3" customFormat="1" ht="15" customHeight="1">
      <c r="A116" s="206" t="s">
        <v>50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76"/>
      <c r="M116" s="76"/>
      <c r="N116" s="76"/>
      <c r="O116" s="76"/>
      <c r="P116" s="76"/>
    </row>
    <row r="117" spans="1:16" s="3" customFormat="1" ht="15" customHeight="1">
      <c r="A117" s="206" t="s">
        <v>51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76"/>
    </row>
    <row r="118" spans="1:16" s="3" customFormat="1" ht="13.5">
      <c r="A118" s="24"/>
      <c r="B118" s="24"/>
      <c r="C118" s="24"/>
      <c r="D118" s="24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</row>
    <row r="119" s="3" customFormat="1" ht="13.5"/>
    <row r="120" spans="1:13" s="27" customFormat="1" ht="15.75">
      <c r="A120" s="27" t="s">
        <v>60</v>
      </c>
      <c r="M120" s="27" t="s">
        <v>61</v>
      </c>
    </row>
    <row r="121" s="27" customFormat="1" ht="12.75" customHeight="1"/>
    <row r="122" spans="1:13" s="27" customFormat="1" ht="15.75">
      <c r="A122" s="27" t="s">
        <v>87</v>
      </c>
      <c r="M122" s="27" t="s">
        <v>88</v>
      </c>
    </row>
    <row r="123" spans="1:16" s="2" customFormat="1" ht="22.5" customHeight="1">
      <c r="A123" s="205"/>
      <c r="B123" s="205"/>
      <c r="C123" s="205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</row>
    <row r="124" spans="1:16" ht="18" customHeight="1">
      <c r="A124" s="81"/>
      <c r="B124" s="79"/>
      <c r="C124" s="79"/>
      <c r="D124" s="79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</row>
  </sheetData>
  <sheetProtection/>
  <mergeCells count="226">
    <mergeCell ref="B113:C113"/>
    <mergeCell ref="A105:M105"/>
    <mergeCell ref="A123:C123"/>
    <mergeCell ref="A80:M80"/>
    <mergeCell ref="A94:M94"/>
    <mergeCell ref="A108:M108"/>
    <mergeCell ref="A115:O115"/>
    <mergeCell ref="A117:O117"/>
    <mergeCell ref="A116:K116"/>
    <mergeCell ref="I90:J90"/>
    <mergeCell ref="I103:J103"/>
    <mergeCell ref="A5:O5"/>
    <mergeCell ref="A93:M93"/>
    <mergeCell ref="F104:H104"/>
    <mergeCell ref="A66:M66"/>
    <mergeCell ref="F81:H81"/>
    <mergeCell ref="K90:L90"/>
    <mergeCell ref="I89:J89"/>
    <mergeCell ref="K95:L95"/>
    <mergeCell ref="I81:J81"/>
    <mergeCell ref="F103:H103"/>
    <mergeCell ref="K1:O1"/>
    <mergeCell ref="K2:O2"/>
    <mergeCell ref="K3:O3"/>
    <mergeCell ref="A79:M79"/>
    <mergeCell ref="F76:H76"/>
    <mergeCell ref="N42:N43"/>
    <mergeCell ref="H42:J42"/>
    <mergeCell ref="K42:M42"/>
    <mergeCell ref="I62:J62"/>
    <mergeCell ref="N28:N29"/>
    <mergeCell ref="C89:D89"/>
    <mergeCell ref="C90:D90"/>
    <mergeCell ref="C95:D95"/>
    <mergeCell ref="F89:H89"/>
    <mergeCell ref="F90:H90"/>
    <mergeCell ref="F95:H95"/>
    <mergeCell ref="K89:L89"/>
    <mergeCell ref="K62:L62"/>
    <mergeCell ref="A63:M63"/>
    <mergeCell ref="C103:D103"/>
    <mergeCell ref="I95:J95"/>
    <mergeCell ref="C104:D104"/>
    <mergeCell ref="C76:D76"/>
    <mergeCell ref="I76:J76"/>
    <mergeCell ref="I104:J104"/>
    <mergeCell ref="C83:D83"/>
    <mergeCell ref="F83:H83"/>
    <mergeCell ref="I83:J83"/>
    <mergeCell ref="C86:D86"/>
    <mergeCell ref="K104:L104"/>
    <mergeCell ref="K103:L103"/>
    <mergeCell ref="C81:D81"/>
    <mergeCell ref="A42:D43"/>
    <mergeCell ref="A47:D47"/>
    <mergeCell ref="K61:L61"/>
    <mergeCell ref="C53:D53"/>
    <mergeCell ref="A65:M65"/>
    <mergeCell ref="C61:D61"/>
    <mergeCell ref="A46:D46"/>
    <mergeCell ref="B111:C112"/>
    <mergeCell ref="D111:D112"/>
    <mergeCell ref="F61:H61"/>
    <mergeCell ref="E111:G111"/>
    <mergeCell ref="H111:J111"/>
    <mergeCell ref="F62:H62"/>
    <mergeCell ref="I61:J61"/>
    <mergeCell ref="F67:H67"/>
    <mergeCell ref="A107:M107"/>
    <mergeCell ref="C62:D62"/>
    <mergeCell ref="K111:M111"/>
    <mergeCell ref="N111:P111"/>
    <mergeCell ref="A6:O6"/>
    <mergeCell ref="A22:C22"/>
    <mergeCell ref="B28:B29"/>
    <mergeCell ref="C28:C29"/>
    <mergeCell ref="A21:E21"/>
    <mergeCell ref="A111:A112"/>
    <mergeCell ref="A23:C23"/>
    <mergeCell ref="E15:J15"/>
    <mergeCell ref="F21:H21"/>
    <mergeCell ref="I21:K21"/>
    <mergeCell ref="K53:L53"/>
    <mergeCell ref="F52:H52"/>
    <mergeCell ref="I52:J52"/>
    <mergeCell ref="K52:L52"/>
    <mergeCell ref="E42:G42"/>
    <mergeCell ref="F53:H53"/>
    <mergeCell ref="I53:J53"/>
    <mergeCell ref="A24:C24"/>
    <mergeCell ref="C52:D52"/>
    <mergeCell ref="K51:L51"/>
    <mergeCell ref="I51:J51"/>
    <mergeCell ref="F51:H51"/>
    <mergeCell ref="C51:D51"/>
    <mergeCell ref="H28:J28"/>
    <mergeCell ref="D28:D29"/>
    <mergeCell ref="A44:D44"/>
    <mergeCell ref="A45:D45"/>
    <mergeCell ref="D9:K9"/>
    <mergeCell ref="D12:K12"/>
    <mergeCell ref="K75:L75"/>
    <mergeCell ref="I67:J67"/>
    <mergeCell ref="A48:D48"/>
    <mergeCell ref="F75:H75"/>
    <mergeCell ref="K28:M28"/>
    <mergeCell ref="E28:G28"/>
    <mergeCell ref="A28:A29"/>
    <mergeCell ref="K67:L67"/>
    <mergeCell ref="A64:M64"/>
    <mergeCell ref="A77:M77"/>
    <mergeCell ref="A91:M91"/>
    <mergeCell ref="I75:J75"/>
    <mergeCell ref="K76:L76"/>
    <mergeCell ref="K81:L81"/>
    <mergeCell ref="C67:D67"/>
    <mergeCell ref="C75:D75"/>
    <mergeCell ref="C70:D70"/>
    <mergeCell ref="F70:H70"/>
    <mergeCell ref="F60:H60"/>
    <mergeCell ref="C54:D54"/>
    <mergeCell ref="C55:D55"/>
    <mergeCell ref="C56:D56"/>
    <mergeCell ref="C57:D57"/>
    <mergeCell ref="C58:D58"/>
    <mergeCell ref="C59:D59"/>
    <mergeCell ref="I56:J56"/>
    <mergeCell ref="I57:J57"/>
    <mergeCell ref="I58:J58"/>
    <mergeCell ref="I59:J59"/>
    <mergeCell ref="C60:D60"/>
    <mergeCell ref="F55:H55"/>
    <mergeCell ref="F56:H56"/>
    <mergeCell ref="F57:H57"/>
    <mergeCell ref="F58:H58"/>
    <mergeCell ref="F59:H59"/>
    <mergeCell ref="I60:J60"/>
    <mergeCell ref="K54:L54"/>
    <mergeCell ref="K55:L55"/>
    <mergeCell ref="K56:L56"/>
    <mergeCell ref="K57:L57"/>
    <mergeCell ref="K58:L58"/>
    <mergeCell ref="K59:L59"/>
    <mergeCell ref="K60:L60"/>
    <mergeCell ref="I54:J54"/>
    <mergeCell ref="I55:J55"/>
    <mergeCell ref="C68:D68"/>
    <mergeCell ref="I68:J68"/>
    <mergeCell ref="K68:L68"/>
    <mergeCell ref="C69:D69"/>
    <mergeCell ref="F69:H69"/>
    <mergeCell ref="I69:J69"/>
    <mergeCell ref="K69:L69"/>
    <mergeCell ref="I70:J70"/>
    <mergeCell ref="K70:L70"/>
    <mergeCell ref="C71:D71"/>
    <mergeCell ref="F71:H71"/>
    <mergeCell ref="I71:J71"/>
    <mergeCell ref="K71:L71"/>
    <mergeCell ref="C72:D72"/>
    <mergeCell ref="F72:H72"/>
    <mergeCell ref="I72:J72"/>
    <mergeCell ref="K72:L72"/>
    <mergeCell ref="C73:D73"/>
    <mergeCell ref="F73:H73"/>
    <mergeCell ref="I73:J73"/>
    <mergeCell ref="K73:L73"/>
    <mergeCell ref="C74:D74"/>
    <mergeCell ref="F74:H74"/>
    <mergeCell ref="I74:J74"/>
    <mergeCell ref="K74:L74"/>
    <mergeCell ref="A78:M78"/>
    <mergeCell ref="C82:D82"/>
    <mergeCell ref="I82:J82"/>
    <mergeCell ref="K82:L82"/>
    <mergeCell ref="K83:L83"/>
    <mergeCell ref="C84:D84"/>
    <mergeCell ref="F84:H84"/>
    <mergeCell ref="I84:J84"/>
    <mergeCell ref="K84:L84"/>
    <mergeCell ref="C85:D85"/>
    <mergeCell ref="F85:H85"/>
    <mergeCell ref="I85:J85"/>
    <mergeCell ref="K85:L85"/>
    <mergeCell ref="F86:H86"/>
    <mergeCell ref="I86:J86"/>
    <mergeCell ref="K86:L86"/>
    <mergeCell ref="C87:D87"/>
    <mergeCell ref="F87:H87"/>
    <mergeCell ref="I87:J87"/>
    <mergeCell ref="K87:L87"/>
    <mergeCell ref="C88:D88"/>
    <mergeCell ref="F88:H88"/>
    <mergeCell ref="I88:J88"/>
    <mergeCell ref="K88:L88"/>
    <mergeCell ref="A92:M92"/>
    <mergeCell ref="C96:D96"/>
    <mergeCell ref="I96:J96"/>
    <mergeCell ref="K96:L96"/>
    <mergeCell ref="C97:D97"/>
    <mergeCell ref="F97:H97"/>
    <mergeCell ref="I97:J97"/>
    <mergeCell ref="K97:L97"/>
    <mergeCell ref="C98:D98"/>
    <mergeCell ref="F98:H98"/>
    <mergeCell ref="I98:J98"/>
    <mergeCell ref="K98:L98"/>
    <mergeCell ref="K102:L102"/>
    <mergeCell ref="C99:D99"/>
    <mergeCell ref="F99:H99"/>
    <mergeCell ref="I99:J99"/>
    <mergeCell ref="K99:L99"/>
    <mergeCell ref="C100:D100"/>
    <mergeCell ref="F100:H100"/>
    <mergeCell ref="I100:J100"/>
    <mergeCell ref="K100:L100"/>
    <mergeCell ref="A106:M106"/>
    <mergeCell ref="F82:H82"/>
    <mergeCell ref="F68:H68"/>
    <mergeCell ref="C101:D101"/>
    <mergeCell ref="F101:H101"/>
    <mergeCell ref="I101:J101"/>
    <mergeCell ref="K101:L101"/>
    <mergeCell ref="C102:D102"/>
    <mergeCell ref="F102:H102"/>
    <mergeCell ref="I102:J102"/>
  </mergeCells>
  <printOptions/>
  <pageMargins left="0" right="0" top="0.29" bottom="0" header="0" footer="0"/>
  <pageSetup fitToHeight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c_transport112</cp:lastModifiedBy>
  <cp:lastPrinted>2019-01-25T12:41:13Z</cp:lastPrinted>
  <dcterms:created xsi:type="dcterms:W3CDTF">2012-11-05T09:13:32Z</dcterms:created>
  <dcterms:modified xsi:type="dcterms:W3CDTF">2019-02-11T12:32:56Z</dcterms:modified>
  <cp:category/>
  <cp:version/>
  <cp:contentType/>
  <cp:contentStatus/>
</cp:coreProperties>
</file>