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4000" windowHeight="9345"/>
  </bookViews>
  <sheets>
    <sheet name="паспорт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68" i="1" l="1"/>
  <c r="E67" i="1"/>
  <c r="E74" i="1" l="1"/>
  <c r="E73" i="1"/>
  <c r="G68" i="1"/>
  <c r="D60" i="1"/>
  <c r="D53" i="1"/>
  <c r="C53" i="1"/>
  <c r="C59" i="1" s="1"/>
  <c r="C60" i="1" s="1"/>
  <c r="E52" i="1"/>
  <c r="E59" i="1" l="1"/>
  <c r="E60" i="1" s="1"/>
  <c r="G71" i="1"/>
  <c r="G74" i="1" s="1"/>
  <c r="F67" i="1" l="1"/>
  <c r="F73" i="1" s="1"/>
  <c r="G73" i="1" s="1"/>
  <c r="G70" i="1" l="1"/>
  <c r="E51" i="1"/>
  <c r="E53" i="1" s="1"/>
  <c r="G67" i="1" l="1"/>
</calcChain>
</file>

<file path=xl/sharedStrings.xml><?xml version="1.0" encoding="utf-8"?>
<sst xmlns="http://schemas.openxmlformats.org/spreadsheetml/2006/main" count="127" uniqueCount="98">
  <si>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</si>
  <si>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</si>
  <si>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</si>
  <si>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</si>
  <si>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</si>
  <si>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</si>
  <si>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</si>
  <si>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</si>
  <si>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</si>
  <si>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</si>
  <si>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</si>
  <si>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</si>
  <si>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</si>
  <si>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</si>
  <si>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</si>
  <si>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</si>
  <si>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</si>
  <si>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</si>
  <si>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</si>
  <si>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</si>
  <si>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</si>
  <si>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</si>
  <si>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</si>
  <si>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</si>
  <si>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</si>
  <si>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</si>
  <si>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</si>
  <si>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</si>
  <si>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</si>
  <si>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</si>
  <si>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</si>
  <si>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</si>
  <si>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</si>
  <si>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</si>
  <si>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</si>
  <si>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</si>
  <si>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</si>
  <si>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Розпорядження міського голови</t>
  </si>
  <si>
    <t>Виконавчий комітет Криворізької міської ради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</si>
  <si>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</si>
  <si>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</si>
  <si>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Закон України « Про місцеве самоврядування в Україні» від 21.05.1997 №280/97-ВР, зі змінами;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</si>
  <si>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</si>
  <si>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од.</t>
  </si>
  <si>
    <t>грн.</t>
  </si>
  <si>
    <t>розрахунок</t>
  </si>
  <si>
    <t>Департамент фінансів виконкому Криворізької міської ради</t>
  </si>
  <si>
    <t>Заступник директора департаменту фінансів - начальник бюджетного управління</t>
  </si>
  <si>
    <t>Юлія Назарова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</si>
  <si>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</si>
  <si>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                </t>
  </si>
  <si>
    <t>(код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</si>
  <si>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</si>
  <si>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</si>
  <si>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</si>
  <si>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</si>
  <si>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04052169</t>
  </si>
  <si>
    <t xml:space="preserve">(найменування відповідального виконавця)                 </t>
  </si>
  <si>
    <t>Наказ Міністерства фінансів України від 20.09.2017  № 793  «Про затвердження складових Програмної класифікації видатків та кредитування місцевого бюджету", зі змінами;</t>
  </si>
  <si>
    <t>Показники</t>
  </si>
  <si>
    <t>Підстави для виконання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</si>
  <si>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</si>
  <si>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</si>
  <si>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Керуюча справами виконкому</t>
  </si>
  <si>
    <t>Тетяна Мала</t>
  </si>
  <si>
    <t>грн</t>
  </si>
  <si>
    <t>0217520</t>
  </si>
  <si>
    <t>7520</t>
  </si>
  <si>
    <t>0460</t>
  </si>
  <si>
    <t>Реалізація Національної програми інформатизації</t>
  </si>
  <si>
    <t>Закон України «Про Національну програму інформатизації» від  04.02.1998 року N 74/98-ВР, зі змінами;</t>
  </si>
  <si>
    <t>Закон України «Про Концепцію Національної програми інформатизації 
» від  04.02.1998 року N 75/98-ВР, зі змінами;</t>
  </si>
  <si>
    <t xml:space="preserve">Постанова Кабінету Міністрів України "Про затвердження Положення про формування та виконання Національної програми інформатизації" від 31.08.1998 №1352, зі змінами; </t>
  </si>
  <si>
    <t xml:space="preserve"> забезпечення прозорості діяльності міської влади,  модернізація процесів управління містом через упровадження інструментів і технологій електронного урядування, інших сучасних інформаційно-комп’ютерних технологій, застосування нових та модернізації діючих систем, підвищення якості життя мешканців Кривого Рогу шляхом удосконалення умов для участі громадян у процесах життєдіяльності міста через доступність сучасних електронних сервісів, інформаційних ресурсів та послуг</t>
  </si>
  <si>
    <t>розширення доступу до інформації про діяльність виконавчих органів міської ради, органів місцевого самоврядування міста та надання можливості безпосередньої участі як інститутів громадянського суспільства, так і громадян у процесах прийняття управлінських рішень; технічна підтримка та модернізація існуючих автоматизованих інформаційно-комунікаційних систем, що використовуються органами місцевого самоврядування міста</t>
  </si>
  <si>
    <t xml:space="preserve">Придбання засобів інформатизації та їх технічна підтримка </t>
  </si>
  <si>
    <t>Підтримка працездатності та забезпечення функціонування інформаційних систем, комунікаційних сервісів, модулів</t>
  </si>
  <si>
    <t xml:space="preserve">обсяг видатків  на придбання засобів інформатизації та технічна підтримка </t>
  </si>
  <si>
    <t>обсяг видатків на підтримку працездатності та забезпечення функціонування інформаційних систем, комунікаційних сервісів</t>
  </si>
  <si>
    <t>розрахунок до кошторису</t>
  </si>
  <si>
    <t>кількість придбаного обладнання, пакетів програмного забезпечення та  технічна підтримка</t>
  </si>
  <si>
    <t>кількість інформаційних систем, комунікаційних сервісів, модулів</t>
  </si>
  <si>
    <t>середні видатки на придбання одиниці обладнання та пакетів програмного забезпечення</t>
  </si>
  <si>
    <t>середні видатки на підтримку працездатності та забезпечення функціонування інформаційних систем, комунікаційних сервісів, модулів</t>
  </si>
  <si>
    <t>0200000</t>
  </si>
  <si>
    <t>0210000</t>
  </si>
  <si>
    <t>запровадження інформаційно-телекомунікаційних систем підтримки прийняття управлінських рішень та автоматизації адміністративних процесів</t>
  </si>
  <si>
    <t>Розпорядження Кабінету Міністрів України від 20.09.2017 №649-р "Про схвалення Концепції розвитку електронного урядування в Україні";</t>
  </si>
  <si>
    <t>бюджетної програми місцевого бюджету на 2021 рік</t>
  </si>
  <si>
    <t>Закон України "Про Державний бюджет на 2021 рік";</t>
  </si>
  <si>
    <t>Рішення міської ради від 23.12.2020 №6 "Про бюджет Криворізької міської територіальної громади на 2021 рік";</t>
  </si>
  <si>
    <t>Наказ Міністерства цифрової трансформації України від 07.05.2020 №67 "Про затвердження Методики визначення належності бюджетних програм до сфери інформатизації";</t>
  </si>
  <si>
    <t>Програма інформатизації  та цифровізації 2017-2021 роки</t>
  </si>
  <si>
    <t>04578000000</t>
  </si>
  <si>
    <t>Рішення міської ради від 28.02.2017 №1402 "Про затвердження Програми інформатизації та цифровізації на 2017-2021 роки", зі змінами.</t>
  </si>
  <si>
    <t>Обсяг бюджетних призначень / бюджетних асигнувань 22 779 789гривень, у тому числі загального фонду 11 979 789гривень та спеціального фонду                                                       10 800 000гривень.</t>
  </si>
  <si>
    <t>від 26.01.2021</t>
  </si>
  <si>
    <t>№ 14-р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</si>
</sst>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#,##0_₴"/>
    <numFmt numFmtId="167" formatCode="#,##0\ _₴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/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 applyAlignment="1">
      <alignment vertical="center" wrapText="1"/>
    </xf>
    <xf numFmtId="0" fontId="4" fillId="0" borderId="0" xfId="0" applyFont="1" applyBorder="1" applyAlignment="1"/>
    <xf numFmtId="0" fontId="8" fillId="0" borderId="1" xfId="0" applyFont="1" applyBorder="1" applyAlignment="1"/>
    <xf numFmtId="0" fontId="2" fillId="0" borderId="2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/>
    <xf numFmtId="0" fontId="5" fillId="0" borderId="0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/>
    <xf numFmtId="14" fontId="5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/>
    <xf numFmtId="0" fontId="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F9" sqref="F9"/>
    </sheetView>
  </sheetViews>
  <sheetFormatPr defaultColWidth="21.5703125" defaultRowHeight="15" x14ac:dyDescent="0.25"/>
  <cols>
    <col min="1" max="1" width="6.5703125" style="1" customWidth="1"/>
    <col min="2" max="2" width="38.28515625" style="1" customWidth="1"/>
    <col min="3" max="3" width="19.140625" style="1" customWidth="1"/>
    <col min="4" max="4" width="28.140625" style="1" customWidth="1"/>
    <col min="5" max="6" width="21.5703125" style="1"/>
    <col min="7" max="7" width="33.5703125" style="1" customWidth="1"/>
    <col min="8" max="16384" width="21.5703125" style="1"/>
  </cols>
  <sheetData>
    <row r="1" spans="1:7" x14ac:dyDescent="0.25">
      <c r="A1" s="18"/>
      <c r="B1" s="18"/>
      <c r="C1" s="18"/>
      <c r="D1" s="18"/>
      <c r="E1" s="18"/>
      <c r="F1" s="83" t="s">
        <v>0</v>
      </c>
      <c r="G1" s="84"/>
    </row>
    <row r="2" spans="1:7" x14ac:dyDescent="0.25">
      <c r="A2" s="18"/>
      <c r="B2" s="18"/>
      <c r="C2" s="18"/>
      <c r="D2" s="18"/>
      <c r="E2" s="18"/>
      <c r="F2" s="84"/>
      <c r="G2" s="84"/>
    </row>
    <row r="3" spans="1:7" ht="25.5" customHeight="1" x14ac:dyDescent="0.25">
      <c r="A3" s="18"/>
      <c r="B3" s="18"/>
      <c r="C3" s="18"/>
      <c r="D3" s="18"/>
      <c r="E3" s="18"/>
      <c r="F3" s="84"/>
      <c r="G3" s="84"/>
    </row>
    <row r="4" spans="1:7" ht="15.75" x14ac:dyDescent="0.25">
      <c r="A4" s="19"/>
      <c r="B4" s="18"/>
      <c r="C4" s="18"/>
      <c r="D4" s="18"/>
      <c r="E4" s="19" t="s">
        <v>1</v>
      </c>
      <c r="F4" s="18"/>
      <c r="G4" s="18"/>
    </row>
    <row r="5" spans="1:7" ht="15.75" x14ac:dyDescent="0.25">
      <c r="A5" s="19"/>
      <c r="B5" s="18"/>
      <c r="C5" s="18"/>
      <c r="D5" s="18"/>
      <c r="E5" s="85" t="s">
        <v>37</v>
      </c>
      <c r="F5" s="85"/>
      <c r="G5" s="85"/>
    </row>
    <row r="6" spans="1:7" ht="15.75" x14ac:dyDescent="0.25">
      <c r="A6" s="19"/>
      <c r="B6" s="19"/>
      <c r="C6" s="18"/>
      <c r="D6" s="18"/>
      <c r="E6" s="86" t="s">
        <v>38</v>
      </c>
      <c r="F6" s="86"/>
      <c r="G6" s="86"/>
    </row>
    <row r="7" spans="1:7" ht="15.75" x14ac:dyDescent="0.25">
      <c r="A7" s="19"/>
      <c r="B7" s="18"/>
      <c r="C7" s="18"/>
      <c r="D7" s="18"/>
      <c r="E7" s="77" t="s">
        <v>2</v>
      </c>
      <c r="F7" s="77"/>
      <c r="G7" s="77"/>
    </row>
    <row r="8" spans="1:7" ht="15.75" x14ac:dyDescent="0.25">
      <c r="A8" s="19"/>
      <c r="B8" s="18"/>
      <c r="C8" s="18"/>
      <c r="D8" s="18"/>
      <c r="E8" s="65" t="s">
        <v>96</v>
      </c>
      <c r="F8" s="20" t="s">
        <v>97</v>
      </c>
      <c r="G8" s="20"/>
    </row>
    <row r="9" spans="1:7" ht="8.25" customHeight="1" x14ac:dyDescent="0.25">
      <c r="A9" s="18"/>
      <c r="B9" s="18"/>
      <c r="C9" s="18"/>
      <c r="D9" s="18"/>
      <c r="E9" s="18"/>
      <c r="F9" s="18"/>
      <c r="G9" s="18"/>
    </row>
    <row r="10" spans="1:7" ht="15.75" x14ac:dyDescent="0.25">
      <c r="A10" s="82" t="s">
        <v>3</v>
      </c>
      <c r="B10" s="82"/>
      <c r="C10" s="82"/>
      <c r="D10" s="82"/>
      <c r="E10" s="82"/>
      <c r="F10" s="82"/>
      <c r="G10" s="82"/>
    </row>
    <row r="11" spans="1:7" ht="15.75" x14ac:dyDescent="0.25">
      <c r="A11" s="82" t="s">
        <v>88</v>
      </c>
      <c r="B11" s="82"/>
      <c r="C11" s="82"/>
      <c r="D11" s="82"/>
      <c r="E11" s="82"/>
      <c r="F11" s="82"/>
      <c r="G11" s="82"/>
    </row>
    <row r="12" spans="1:7" x14ac:dyDescent="0.25">
      <c r="A12" s="18"/>
      <c r="B12" s="18"/>
      <c r="C12" s="18"/>
      <c r="D12" s="18"/>
      <c r="E12" s="18"/>
      <c r="F12" s="18"/>
      <c r="G12" s="18"/>
    </row>
    <row r="13" spans="1:7" ht="15.75" customHeight="1" x14ac:dyDescent="0.25">
      <c r="A13" s="76" t="s">
        <v>4</v>
      </c>
      <c r="B13" s="21" t="s">
        <v>84</v>
      </c>
      <c r="C13" s="19"/>
      <c r="D13" s="80" t="s">
        <v>38</v>
      </c>
      <c r="E13" s="80"/>
      <c r="F13" s="80"/>
      <c r="G13" s="21" t="s">
        <v>56</v>
      </c>
    </row>
    <row r="14" spans="1:7" ht="26.25" customHeight="1" x14ac:dyDescent="0.25">
      <c r="A14" s="76"/>
      <c r="B14" s="22" t="s">
        <v>49</v>
      </c>
      <c r="C14" s="19"/>
      <c r="D14" s="77" t="s">
        <v>50</v>
      </c>
      <c r="E14" s="77"/>
      <c r="F14" s="77"/>
      <c r="G14" s="23" t="s">
        <v>51</v>
      </c>
    </row>
    <row r="15" spans="1:7" ht="15.75" customHeight="1" x14ac:dyDescent="0.25">
      <c r="A15" s="76" t="s">
        <v>5</v>
      </c>
      <c r="B15" s="21" t="s">
        <v>85</v>
      </c>
      <c r="C15" s="19"/>
      <c r="D15" s="80" t="s">
        <v>38</v>
      </c>
      <c r="E15" s="80"/>
      <c r="F15" s="80"/>
      <c r="G15" s="21" t="s">
        <v>56</v>
      </c>
    </row>
    <row r="16" spans="1:7" ht="24" customHeight="1" x14ac:dyDescent="0.25">
      <c r="A16" s="76"/>
      <c r="B16" s="22" t="s">
        <v>49</v>
      </c>
      <c r="C16" s="19"/>
      <c r="D16" s="77" t="s">
        <v>57</v>
      </c>
      <c r="E16" s="77"/>
      <c r="F16" s="77"/>
      <c r="G16" s="23" t="s">
        <v>51</v>
      </c>
    </row>
    <row r="17" spans="1:16" ht="32.25" customHeight="1" x14ac:dyDescent="0.25">
      <c r="A17" s="76" t="s">
        <v>6</v>
      </c>
      <c r="B17" s="24" t="s">
        <v>66</v>
      </c>
      <c r="C17" s="24" t="s">
        <v>67</v>
      </c>
      <c r="D17" s="24" t="s">
        <v>68</v>
      </c>
      <c r="E17" s="81" t="s">
        <v>69</v>
      </c>
      <c r="F17" s="81"/>
      <c r="G17" s="24" t="s">
        <v>93</v>
      </c>
    </row>
    <row r="18" spans="1:16" ht="50.25" customHeight="1" x14ac:dyDescent="0.25">
      <c r="A18" s="76"/>
      <c r="B18" s="22" t="s">
        <v>49</v>
      </c>
      <c r="C18" s="22" t="s">
        <v>52</v>
      </c>
      <c r="D18" s="23" t="s">
        <v>53</v>
      </c>
      <c r="E18" s="77" t="s">
        <v>54</v>
      </c>
      <c r="F18" s="77"/>
      <c r="G18" s="23" t="s">
        <v>55</v>
      </c>
    </row>
    <row r="19" spans="1:16" ht="29.25" customHeight="1" x14ac:dyDescent="0.25">
      <c r="A19" s="25" t="s">
        <v>7</v>
      </c>
      <c r="B19" s="74" t="s">
        <v>95</v>
      </c>
      <c r="C19" s="74"/>
      <c r="D19" s="74"/>
      <c r="E19" s="74"/>
      <c r="F19" s="74"/>
      <c r="G19" s="74"/>
      <c r="H19" s="2"/>
      <c r="I19" s="2"/>
      <c r="J19" s="2"/>
      <c r="K19" s="2"/>
      <c r="L19" s="2"/>
    </row>
    <row r="20" spans="1:16" ht="15.75" x14ac:dyDescent="0.25">
      <c r="A20" s="25" t="s">
        <v>8</v>
      </c>
      <c r="B20" s="74" t="s">
        <v>60</v>
      </c>
      <c r="C20" s="74"/>
      <c r="D20" s="74"/>
      <c r="E20" s="74"/>
      <c r="F20" s="74"/>
      <c r="G20" s="74"/>
      <c r="H20" s="2"/>
      <c r="I20" s="2"/>
      <c r="J20" s="2"/>
      <c r="K20" s="2"/>
      <c r="L20" s="2"/>
    </row>
    <row r="21" spans="1:16" ht="15.75" customHeight="1" x14ac:dyDescent="0.25">
      <c r="A21" s="25"/>
      <c r="B21" s="16" t="s">
        <v>39</v>
      </c>
      <c r="C21" s="16"/>
      <c r="D21" s="16"/>
      <c r="E21" s="16"/>
      <c r="F21" s="16"/>
      <c r="G21" s="16"/>
      <c r="H21" s="2"/>
      <c r="I21" s="2"/>
      <c r="J21" s="2"/>
      <c r="K21" s="2"/>
      <c r="L21" s="2"/>
    </row>
    <row r="22" spans="1:16" ht="15.75" customHeight="1" x14ac:dyDescent="0.25">
      <c r="A22" s="25"/>
      <c r="B22" s="16" t="s">
        <v>40</v>
      </c>
      <c r="C22" s="16"/>
      <c r="D22" s="16"/>
      <c r="E22" s="16"/>
      <c r="F22" s="16"/>
      <c r="G22" s="16"/>
      <c r="H22" s="2"/>
      <c r="I22" s="2"/>
      <c r="J22" s="2"/>
      <c r="K22" s="2"/>
      <c r="L22" s="2"/>
    </row>
    <row r="23" spans="1:16" ht="15.75" customHeight="1" x14ac:dyDescent="0.25">
      <c r="A23" s="25"/>
      <c r="B23" s="16" t="s">
        <v>41</v>
      </c>
      <c r="C23" s="16"/>
      <c r="D23" s="16"/>
      <c r="E23" s="16"/>
      <c r="F23" s="16"/>
      <c r="G23" s="16"/>
      <c r="H23" s="2"/>
      <c r="I23" s="2"/>
      <c r="J23" s="2"/>
      <c r="K23" s="2"/>
      <c r="L23" s="2"/>
    </row>
    <row r="24" spans="1:16" ht="15.75" customHeight="1" x14ac:dyDescent="0.25">
      <c r="A24" s="25"/>
      <c r="B24" s="16" t="s">
        <v>89</v>
      </c>
      <c r="C24" s="16"/>
      <c r="D24" s="16"/>
      <c r="E24" s="16"/>
      <c r="F24" s="16"/>
      <c r="G24" s="16"/>
      <c r="H24" s="2"/>
      <c r="I24" s="2"/>
      <c r="J24" s="2"/>
      <c r="K24" s="2"/>
      <c r="L24" s="2"/>
    </row>
    <row r="25" spans="1:16" ht="15.75" customHeight="1" x14ac:dyDescent="0.25">
      <c r="A25" s="25"/>
      <c r="B25" s="16" t="s">
        <v>70</v>
      </c>
      <c r="C25" s="4"/>
      <c r="D25" s="4"/>
      <c r="E25" s="4"/>
      <c r="F25" s="4"/>
      <c r="G25" s="4"/>
      <c r="H25" s="7"/>
      <c r="I25" s="8"/>
      <c r="J25" s="8"/>
      <c r="K25" s="8"/>
      <c r="L25" s="9"/>
      <c r="M25" s="9"/>
      <c r="N25" s="9"/>
      <c r="O25" s="9"/>
      <c r="P25" s="10"/>
    </row>
    <row r="26" spans="1:16" ht="15" customHeight="1" x14ac:dyDescent="0.25">
      <c r="A26" s="25"/>
      <c r="B26" s="16" t="s">
        <v>71</v>
      </c>
      <c r="C26" s="4"/>
      <c r="D26" s="4"/>
      <c r="E26" s="4"/>
      <c r="F26" s="4"/>
      <c r="G26" s="4"/>
      <c r="H26" s="7"/>
      <c r="I26" s="8"/>
      <c r="J26" s="8"/>
      <c r="K26" s="8"/>
      <c r="L26" s="9"/>
      <c r="M26" s="9"/>
      <c r="N26" s="9"/>
      <c r="O26" s="9"/>
      <c r="P26" s="10"/>
    </row>
    <row r="27" spans="1:16" ht="19.5" customHeight="1" x14ac:dyDescent="0.25">
      <c r="A27" s="25"/>
      <c r="B27" s="16" t="s">
        <v>87</v>
      </c>
      <c r="C27" s="16"/>
      <c r="D27" s="16"/>
      <c r="E27" s="16"/>
      <c r="F27" s="16"/>
      <c r="G27" s="16"/>
      <c r="H27" s="2"/>
      <c r="I27" s="2"/>
      <c r="J27" s="2"/>
      <c r="K27" s="2"/>
      <c r="L27" s="2"/>
    </row>
    <row r="28" spans="1:16" ht="18.75" customHeight="1" x14ac:dyDescent="0.25">
      <c r="A28" s="25"/>
      <c r="B28" s="16" t="s">
        <v>42</v>
      </c>
      <c r="C28" s="16"/>
      <c r="D28" s="16"/>
      <c r="E28" s="16"/>
      <c r="F28" s="16"/>
      <c r="G28" s="16"/>
      <c r="H28" s="2"/>
      <c r="I28" s="2"/>
      <c r="J28" s="2"/>
      <c r="K28" s="2"/>
      <c r="L28" s="2"/>
    </row>
    <row r="29" spans="1:16" ht="19.5" customHeight="1" x14ac:dyDescent="0.25">
      <c r="A29" s="25"/>
      <c r="B29" s="16" t="s">
        <v>58</v>
      </c>
      <c r="C29" s="16"/>
      <c r="D29" s="16"/>
      <c r="E29" s="16"/>
      <c r="F29" s="16"/>
      <c r="G29" s="16"/>
      <c r="H29" s="2"/>
      <c r="I29" s="2"/>
      <c r="J29" s="2"/>
      <c r="K29" s="2"/>
      <c r="L29" s="2"/>
    </row>
    <row r="30" spans="1:16" ht="15" customHeight="1" x14ac:dyDescent="0.25">
      <c r="A30" s="25"/>
      <c r="B30" s="16" t="s">
        <v>72</v>
      </c>
      <c r="C30" s="4"/>
      <c r="D30" s="4"/>
      <c r="E30" s="4"/>
      <c r="F30" s="4"/>
      <c r="G30" s="4"/>
      <c r="H30" s="7"/>
      <c r="I30" s="8"/>
      <c r="J30" s="8"/>
      <c r="K30" s="8"/>
      <c r="L30" s="9"/>
      <c r="M30" s="9"/>
      <c r="N30" s="9"/>
      <c r="O30" s="9"/>
      <c r="P30" s="10"/>
    </row>
    <row r="31" spans="1:16" ht="20.25" customHeight="1" x14ac:dyDescent="0.25">
      <c r="A31" s="25"/>
      <c r="B31" s="16" t="s">
        <v>91</v>
      </c>
      <c r="C31" s="15"/>
      <c r="D31" s="15"/>
      <c r="E31" s="15"/>
      <c r="F31" s="15"/>
      <c r="G31" s="15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25">
      <c r="A32" s="25"/>
      <c r="B32" s="71" t="s">
        <v>90</v>
      </c>
      <c r="C32" s="4"/>
      <c r="D32" s="4"/>
      <c r="E32" s="4"/>
      <c r="F32" s="4"/>
      <c r="G32" s="4"/>
      <c r="H32" s="2"/>
      <c r="I32" s="2"/>
      <c r="J32" s="2"/>
      <c r="K32" s="2"/>
      <c r="L32" s="2"/>
    </row>
    <row r="33" spans="1:16" ht="20.25" customHeight="1" x14ac:dyDescent="0.25">
      <c r="A33" s="25"/>
      <c r="B33" s="4" t="s">
        <v>94</v>
      </c>
      <c r="C33" s="15"/>
      <c r="D33" s="15"/>
      <c r="E33" s="15"/>
      <c r="F33" s="15"/>
      <c r="G33" s="15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x14ac:dyDescent="0.25">
      <c r="A34" s="25" t="s">
        <v>9</v>
      </c>
      <c r="B34" s="26" t="s">
        <v>10</v>
      </c>
      <c r="C34" s="26"/>
      <c r="D34" s="26"/>
      <c r="E34" s="26"/>
      <c r="F34" s="18"/>
      <c r="G34" s="18"/>
    </row>
    <row r="35" spans="1:16" ht="9.75" customHeight="1" x14ac:dyDescent="0.25">
      <c r="A35" s="25"/>
      <c r="B35" s="26"/>
      <c r="C35" s="26"/>
      <c r="D35" s="26"/>
      <c r="E35" s="26"/>
      <c r="F35" s="18"/>
      <c r="G35" s="18"/>
    </row>
    <row r="36" spans="1:16" x14ac:dyDescent="0.25">
      <c r="A36" s="27" t="s">
        <v>11</v>
      </c>
      <c r="B36" s="78" t="s">
        <v>12</v>
      </c>
      <c r="C36" s="78"/>
      <c r="D36" s="78"/>
      <c r="E36" s="78"/>
      <c r="F36" s="78"/>
      <c r="G36" s="78"/>
    </row>
    <row r="37" spans="1:16" ht="22.5" customHeight="1" x14ac:dyDescent="0.25">
      <c r="A37" s="27">
        <v>1</v>
      </c>
      <c r="B37" s="73" t="s">
        <v>86</v>
      </c>
      <c r="C37" s="73"/>
      <c r="D37" s="73"/>
      <c r="E37" s="73"/>
      <c r="F37" s="73"/>
      <c r="G37" s="73"/>
    </row>
    <row r="38" spans="1:16" ht="12.75" customHeight="1" x14ac:dyDescent="0.25">
      <c r="A38" s="28"/>
      <c r="B38" s="18"/>
      <c r="C38" s="18"/>
      <c r="D38" s="18"/>
      <c r="E38" s="18"/>
      <c r="F38" s="18"/>
      <c r="G38" s="18"/>
    </row>
    <row r="39" spans="1:16" ht="15.75" x14ac:dyDescent="0.25">
      <c r="A39" s="29" t="s">
        <v>13</v>
      </c>
      <c r="B39" s="18" t="s">
        <v>14</v>
      </c>
      <c r="C39" s="18"/>
      <c r="D39" s="18"/>
      <c r="E39" s="18"/>
      <c r="F39" s="18"/>
      <c r="G39" s="18"/>
    </row>
    <row r="40" spans="1:16" ht="48" customHeight="1" x14ac:dyDescent="0.25">
      <c r="A40" s="29"/>
      <c r="B40" s="79" t="s">
        <v>73</v>
      </c>
      <c r="C40" s="79"/>
      <c r="D40" s="79"/>
      <c r="E40" s="79"/>
      <c r="F40" s="79"/>
      <c r="G40" s="79"/>
    </row>
    <row r="41" spans="1:16" ht="9" customHeight="1" x14ac:dyDescent="0.25">
      <c r="A41" s="29"/>
      <c r="B41" s="18"/>
      <c r="C41" s="18"/>
      <c r="D41" s="18"/>
      <c r="E41" s="18"/>
      <c r="F41" s="18"/>
      <c r="G41" s="18"/>
    </row>
    <row r="42" spans="1:16" ht="15.75" x14ac:dyDescent="0.25">
      <c r="A42" s="25" t="s">
        <v>15</v>
      </c>
      <c r="B42" s="74" t="s">
        <v>16</v>
      </c>
      <c r="C42" s="74"/>
      <c r="D42" s="74"/>
      <c r="E42" s="74"/>
      <c r="F42" s="18"/>
      <c r="G42" s="18"/>
    </row>
    <row r="43" spans="1:16" ht="7.5" customHeight="1" x14ac:dyDescent="0.25">
      <c r="A43" s="25"/>
      <c r="B43" s="30"/>
      <c r="C43" s="30"/>
      <c r="D43" s="30"/>
      <c r="E43" s="30"/>
      <c r="F43" s="18"/>
      <c r="G43" s="18"/>
    </row>
    <row r="44" spans="1:16" x14ac:dyDescent="0.25">
      <c r="A44" s="27" t="s">
        <v>11</v>
      </c>
      <c r="B44" s="78" t="s">
        <v>17</v>
      </c>
      <c r="C44" s="78"/>
      <c r="D44" s="78"/>
      <c r="E44" s="78"/>
      <c r="F44" s="78"/>
      <c r="G44" s="78"/>
    </row>
    <row r="45" spans="1:16" ht="48.75" customHeight="1" x14ac:dyDescent="0.25">
      <c r="A45" s="27">
        <v>1</v>
      </c>
      <c r="B45" s="73" t="s">
        <v>74</v>
      </c>
      <c r="C45" s="73"/>
      <c r="D45" s="73"/>
      <c r="E45" s="73"/>
      <c r="F45" s="73"/>
      <c r="G45" s="73"/>
    </row>
    <row r="46" spans="1:16" ht="6.75" customHeight="1" x14ac:dyDescent="0.25">
      <c r="A46" s="25"/>
      <c r="B46" s="30"/>
      <c r="C46" s="30"/>
      <c r="D46" s="30"/>
      <c r="E46" s="30"/>
      <c r="F46" s="18"/>
      <c r="G46" s="18"/>
    </row>
    <row r="47" spans="1:16" ht="15.75" x14ac:dyDescent="0.25">
      <c r="A47" s="25" t="s">
        <v>18</v>
      </c>
      <c r="B47" s="31" t="s">
        <v>19</v>
      </c>
      <c r="C47" s="30"/>
      <c r="D47" s="30"/>
      <c r="E47" s="30"/>
      <c r="F47" s="18"/>
      <c r="G47" s="18"/>
    </row>
    <row r="48" spans="1:16" ht="15.75" x14ac:dyDescent="0.25">
      <c r="A48" s="28"/>
      <c r="B48" s="18"/>
      <c r="C48" s="18"/>
      <c r="D48" s="18"/>
      <c r="E48" s="18" t="s">
        <v>20</v>
      </c>
      <c r="F48" s="18"/>
      <c r="G48" s="18"/>
    </row>
    <row r="49" spans="1:7" x14ac:dyDescent="0.25">
      <c r="A49" s="27" t="s">
        <v>11</v>
      </c>
      <c r="B49" s="27" t="s">
        <v>19</v>
      </c>
      <c r="C49" s="27" t="s">
        <v>21</v>
      </c>
      <c r="D49" s="27" t="s">
        <v>22</v>
      </c>
      <c r="E49" s="27" t="s">
        <v>23</v>
      </c>
      <c r="F49" s="18"/>
      <c r="G49" s="18"/>
    </row>
    <row r="50" spans="1:7" x14ac:dyDescent="0.25">
      <c r="A50" s="32">
        <v>1</v>
      </c>
      <c r="B50" s="32">
        <v>2</v>
      </c>
      <c r="C50" s="32">
        <v>3</v>
      </c>
      <c r="D50" s="32">
        <v>4</v>
      </c>
      <c r="E50" s="32">
        <v>5</v>
      </c>
      <c r="F50" s="18"/>
      <c r="G50" s="18"/>
    </row>
    <row r="51" spans="1:7" ht="30.75" customHeight="1" x14ac:dyDescent="0.25">
      <c r="A51" s="5">
        <v>1</v>
      </c>
      <c r="B51" s="33" t="s">
        <v>75</v>
      </c>
      <c r="C51" s="34">
        <v>4515416</v>
      </c>
      <c r="D51" s="34">
        <v>10800000</v>
      </c>
      <c r="E51" s="35">
        <f>C51+D51</f>
        <v>15315416</v>
      </c>
      <c r="F51" s="18"/>
      <c r="G51" s="18"/>
    </row>
    <row r="52" spans="1:7" ht="57.75" customHeight="1" x14ac:dyDescent="0.25">
      <c r="A52" s="5">
        <v>2</v>
      </c>
      <c r="B52" s="33" t="s">
        <v>76</v>
      </c>
      <c r="C52" s="34">
        <v>7464373</v>
      </c>
      <c r="D52" s="34">
        <v>0</v>
      </c>
      <c r="E52" s="35">
        <f>C52+D52</f>
        <v>7464373</v>
      </c>
      <c r="F52" s="18"/>
      <c r="G52" s="18"/>
    </row>
    <row r="53" spans="1:7" x14ac:dyDescent="0.25">
      <c r="A53" s="73" t="s">
        <v>23</v>
      </c>
      <c r="B53" s="73"/>
      <c r="C53" s="35">
        <f>SUM(C51:C52)</f>
        <v>11979789</v>
      </c>
      <c r="D53" s="35">
        <f t="shared" ref="D53:E53" si="0">SUM(D51:D52)</f>
        <v>10800000</v>
      </c>
      <c r="E53" s="35">
        <f t="shared" si="0"/>
        <v>22779789</v>
      </c>
      <c r="F53" s="18"/>
      <c r="G53" s="18"/>
    </row>
    <row r="54" spans="1:7" ht="12" customHeight="1" x14ac:dyDescent="0.25">
      <c r="A54" s="28"/>
      <c r="B54" s="18"/>
      <c r="C54" s="18"/>
      <c r="D54" s="18"/>
      <c r="E54" s="18"/>
      <c r="F54" s="18"/>
      <c r="G54" s="18"/>
    </row>
    <row r="55" spans="1:7" ht="15.75" x14ac:dyDescent="0.25">
      <c r="A55" s="19" t="s">
        <v>24</v>
      </c>
      <c r="B55" s="74" t="s">
        <v>61</v>
      </c>
      <c r="C55" s="74"/>
      <c r="D55" s="74"/>
      <c r="E55" s="74"/>
      <c r="F55" s="18"/>
      <c r="G55" s="18"/>
    </row>
    <row r="56" spans="1:7" ht="15.75" x14ac:dyDescent="0.25">
      <c r="A56" s="28"/>
      <c r="B56" s="18"/>
      <c r="C56" s="18"/>
      <c r="D56" s="18"/>
      <c r="E56" s="36" t="s">
        <v>20</v>
      </c>
      <c r="F56" s="18"/>
      <c r="G56" s="18"/>
    </row>
    <row r="57" spans="1:7" ht="25.5" x14ac:dyDescent="0.25">
      <c r="A57" s="27" t="s">
        <v>11</v>
      </c>
      <c r="B57" s="27" t="s">
        <v>25</v>
      </c>
      <c r="C57" s="27" t="s">
        <v>21</v>
      </c>
      <c r="D57" s="27" t="s">
        <v>22</v>
      </c>
      <c r="E57" s="27" t="s">
        <v>23</v>
      </c>
      <c r="F57" s="18"/>
      <c r="G57" s="18"/>
    </row>
    <row r="58" spans="1:7" x14ac:dyDescent="0.25">
      <c r="A58" s="27">
        <v>1</v>
      </c>
      <c r="B58" s="27">
        <v>2</v>
      </c>
      <c r="C58" s="27">
        <v>3</v>
      </c>
      <c r="D58" s="27">
        <v>4</v>
      </c>
      <c r="E58" s="27">
        <v>5</v>
      </c>
      <c r="F58" s="18"/>
      <c r="G58" s="18"/>
    </row>
    <row r="59" spans="1:7" ht="30.75" customHeight="1" x14ac:dyDescent="0.25">
      <c r="A59" s="37"/>
      <c r="B59" s="6" t="s">
        <v>92</v>
      </c>
      <c r="C59" s="70">
        <f>C53</f>
        <v>11979789</v>
      </c>
      <c r="D59" s="70">
        <f>D53</f>
        <v>10800000</v>
      </c>
      <c r="E59" s="70">
        <f>C59+D59</f>
        <v>22779789</v>
      </c>
      <c r="F59" s="18"/>
      <c r="G59" s="18"/>
    </row>
    <row r="60" spans="1:7" ht="15.75" x14ac:dyDescent="0.25">
      <c r="A60" s="75" t="s">
        <v>23</v>
      </c>
      <c r="B60" s="75"/>
      <c r="C60" s="70">
        <f>C59</f>
        <v>11979789</v>
      </c>
      <c r="D60" s="70">
        <f t="shared" ref="D60:E60" si="1">D59</f>
        <v>10800000</v>
      </c>
      <c r="E60" s="70">
        <f t="shared" si="1"/>
        <v>22779789</v>
      </c>
      <c r="F60" s="18"/>
      <c r="G60" s="18"/>
    </row>
    <row r="61" spans="1:7" ht="9.75" customHeight="1" x14ac:dyDescent="0.25">
      <c r="A61" s="28"/>
      <c r="B61" s="18"/>
      <c r="C61" s="18"/>
      <c r="D61" s="18"/>
      <c r="E61" s="18"/>
      <c r="F61" s="18"/>
      <c r="G61" s="18"/>
    </row>
    <row r="62" spans="1:7" ht="15.75" x14ac:dyDescent="0.25">
      <c r="A62" s="25" t="s">
        <v>26</v>
      </c>
      <c r="B62" s="74" t="s">
        <v>62</v>
      </c>
      <c r="C62" s="74"/>
      <c r="D62" s="74"/>
      <c r="E62" s="74"/>
      <c r="F62" s="74"/>
      <c r="G62" s="74"/>
    </row>
    <row r="63" spans="1:7" ht="7.5" customHeight="1" x14ac:dyDescent="0.25">
      <c r="A63" s="28"/>
      <c r="B63" s="18"/>
      <c r="C63" s="18"/>
      <c r="D63" s="18"/>
      <c r="E63" s="18"/>
      <c r="F63" s="18"/>
      <c r="G63" s="18"/>
    </row>
    <row r="64" spans="1:7" x14ac:dyDescent="0.25">
      <c r="A64" s="32" t="s">
        <v>11</v>
      </c>
      <c r="B64" s="32" t="s">
        <v>59</v>
      </c>
      <c r="C64" s="32" t="s">
        <v>27</v>
      </c>
      <c r="D64" s="32" t="s">
        <v>28</v>
      </c>
      <c r="E64" s="32" t="s">
        <v>21</v>
      </c>
      <c r="F64" s="32" t="s">
        <v>22</v>
      </c>
      <c r="G64" s="32" t="s">
        <v>23</v>
      </c>
    </row>
    <row r="65" spans="1:7" ht="12" customHeight="1" x14ac:dyDescent="0.25">
      <c r="A65" s="32">
        <v>1</v>
      </c>
      <c r="B65" s="32">
        <v>2</v>
      </c>
      <c r="C65" s="32">
        <v>3</v>
      </c>
      <c r="D65" s="32">
        <v>4</v>
      </c>
      <c r="E65" s="32">
        <v>5</v>
      </c>
      <c r="F65" s="32">
        <v>6</v>
      </c>
      <c r="G65" s="32">
        <v>7</v>
      </c>
    </row>
    <row r="66" spans="1:7" ht="15.75" x14ac:dyDescent="0.25">
      <c r="A66" s="66">
        <v>1</v>
      </c>
      <c r="B66" s="67" t="s">
        <v>29</v>
      </c>
      <c r="C66" s="38"/>
      <c r="D66" s="38"/>
      <c r="E66" s="39"/>
      <c r="F66" s="40"/>
      <c r="G66" s="41"/>
    </row>
    <row r="67" spans="1:7" ht="28.5" customHeight="1" x14ac:dyDescent="0.25">
      <c r="A67" s="66"/>
      <c r="B67" s="12" t="s">
        <v>77</v>
      </c>
      <c r="C67" s="13" t="s">
        <v>65</v>
      </c>
      <c r="D67" s="3" t="s">
        <v>79</v>
      </c>
      <c r="E67" s="42">
        <f>C51</f>
        <v>4515416</v>
      </c>
      <c r="F67" s="43">
        <f>D51</f>
        <v>10800000</v>
      </c>
      <c r="G67" s="44">
        <f t="shared" ref="G67:G71" si="2">E67+F67</f>
        <v>15315416</v>
      </c>
    </row>
    <row r="68" spans="1:7" ht="40.5" customHeight="1" x14ac:dyDescent="0.25">
      <c r="A68" s="66"/>
      <c r="B68" s="12" t="s">
        <v>78</v>
      </c>
      <c r="C68" s="13" t="s">
        <v>65</v>
      </c>
      <c r="D68" s="3" t="s">
        <v>79</v>
      </c>
      <c r="E68" s="42">
        <f>C52</f>
        <v>7464373</v>
      </c>
      <c r="F68" s="43">
        <v>0</v>
      </c>
      <c r="G68" s="44">
        <f t="shared" si="2"/>
        <v>7464373</v>
      </c>
    </row>
    <row r="69" spans="1:7" ht="18" customHeight="1" x14ac:dyDescent="0.25">
      <c r="A69" s="66">
        <v>2</v>
      </c>
      <c r="B69" s="68" t="s">
        <v>30</v>
      </c>
      <c r="C69" s="14"/>
      <c r="D69" s="38"/>
      <c r="E69" s="45"/>
      <c r="F69" s="46"/>
      <c r="G69" s="41"/>
    </row>
    <row r="70" spans="1:7" ht="39.75" customHeight="1" x14ac:dyDescent="0.25">
      <c r="A70" s="66"/>
      <c r="B70" s="12" t="s">
        <v>80</v>
      </c>
      <c r="C70" s="13" t="s">
        <v>43</v>
      </c>
      <c r="D70" s="3" t="s">
        <v>79</v>
      </c>
      <c r="E70" s="45">
        <v>1172</v>
      </c>
      <c r="F70" s="47">
        <v>70</v>
      </c>
      <c r="G70" s="41">
        <f t="shared" si="2"/>
        <v>1242</v>
      </c>
    </row>
    <row r="71" spans="1:7" ht="29.25" customHeight="1" x14ac:dyDescent="0.25">
      <c r="A71" s="66"/>
      <c r="B71" s="12" t="s">
        <v>81</v>
      </c>
      <c r="C71" s="13" t="s">
        <v>43</v>
      </c>
      <c r="D71" s="3" t="s">
        <v>45</v>
      </c>
      <c r="E71" s="45">
        <v>57</v>
      </c>
      <c r="F71" s="47">
        <v>0</v>
      </c>
      <c r="G71" s="41">
        <f t="shared" si="2"/>
        <v>57</v>
      </c>
    </row>
    <row r="72" spans="1:7" x14ac:dyDescent="0.25">
      <c r="A72" s="66">
        <v>3</v>
      </c>
      <c r="B72" s="68" t="s">
        <v>31</v>
      </c>
      <c r="C72" s="14"/>
      <c r="D72" s="48"/>
      <c r="E72" s="45"/>
      <c r="F72" s="46"/>
      <c r="G72" s="41"/>
    </row>
    <row r="73" spans="1:7" ht="40.5" customHeight="1" x14ac:dyDescent="0.25">
      <c r="A73" s="5"/>
      <c r="B73" s="17" t="s">
        <v>82</v>
      </c>
      <c r="C73" s="13" t="s">
        <v>44</v>
      </c>
      <c r="D73" s="48" t="s">
        <v>45</v>
      </c>
      <c r="E73" s="69">
        <f>E67/E70</f>
        <v>3852.7440273037541</v>
      </c>
      <c r="F73" s="69">
        <f t="shared" ref="F73" si="3">F67/F70</f>
        <v>154285.71428571429</v>
      </c>
      <c r="G73" s="49">
        <f>E73+F73</f>
        <v>158138.45831301805</v>
      </c>
    </row>
    <row r="74" spans="1:7" ht="47.25" customHeight="1" x14ac:dyDescent="0.25">
      <c r="A74" s="5"/>
      <c r="B74" s="17" t="s">
        <v>83</v>
      </c>
      <c r="C74" s="13" t="s">
        <v>44</v>
      </c>
      <c r="D74" s="48" t="s">
        <v>45</v>
      </c>
      <c r="E74" s="50">
        <f>E68/E71</f>
        <v>130953.91228070176</v>
      </c>
      <c r="F74" s="50">
        <v>0</v>
      </c>
      <c r="G74" s="50">
        <f t="shared" ref="G74" si="4">G68/G71</f>
        <v>130953.91228070176</v>
      </c>
    </row>
    <row r="75" spans="1:7" ht="15.75" x14ac:dyDescent="0.25">
      <c r="A75" s="28"/>
      <c r="B75" s="18"/>
      <c r="C75" s="18"/>
      <c r="D75" s="18"/>
      <c r="E75" s="18"/>
      <c r="F75" s="18"/>
      <c r="G75" s="18"/>
    </row>
    <row r="76" spans="1:7" ht="15.75" x14ac:dyDescent="0.25">
      <c r="A76" s="51" t="s">
        <v>63</v>
      </c>
      <c r="B76" s="51"/>
      <c r="C76" s="52"/>
      <c r="D76" s="20"/>
      <c r="E76" s="53"/>
      <c r="F76" s="54" t="s">
        <v>64</v>
      </c>
      <c r="G76" s="54"/>
    </row>
    <row r="77" spans="1:7" ht="15.75" x14ac:dyDescent="0.25">
      <c r="A77" s="36"/>
      <c r="B77" s="25"/>
      <c r="C77" s="18"/>
      <c r="D77" s="22" t="s">
        <v>32</v>
      </c>
      <c r="E77" s="18"/>
      <c r="F77" s="55" t="s">
        <v>33</v>
      </c>
      <c r="G77" s="55"/>
    </row>
    <row r="78" spans="1:7" ht="15.75" x14ac:dyDescent="0.25">
      <c r="A78" s="72" t="s">
        <v>34</v>
      </c>
      <c r="B78" s="72"/>
      <c r="C78" s="25"/>
      <c r="D78" s="25"/>
      <c r="E78" s="18"/>
      <c r="F78" s="18"/>
      <c r="G78" s="18"/>
    </row>
    <row r="79" spans="1:7" ht="21" customHeight="1" x14ac:dyDescent="0.25">
      <c r="A79" s="56" t="s">
        <v>46</v>
      </c>
      <c r="B79" s="57"/>
      <c r="C79" s="25"/>
      <c r="D79" s="25"/>
      <c r="E79" s="18"/>
      <c r="F79" s="18"/>
      <c r="G79" s="18"/>
    </row>
    <row r="80" spans="1:7" ht="35.25" customHeight="1" x14ac:dyDescent="0.25">
      <c r="A80" s="72" t="s">
        <v>47</v>
      </c>
      <c r="B80" s="72"/>
      <c r="C80" s="72"/>
      <c r="D80" s="58"/>
      <c r="E80" s="59"/>
      <c r="F80" s="54" t="s">
        <v>48</v>
      </c>
      <c r="G80" s="54"/>
    </row>
    <row r="81" spans="1:7" ht="15.75" x14ac:dyDescent="0.25">
      <c r="A81" s="60"/>
      <c r="B81" s="61">
        <v>44222</v>
      </c>
      <c r="C81" s="25"/>
      <c r="D81" s="22" t="s">
        <v>32</v>
      </c>
      <c r="E81" s="18"/>
      <c r="F81" s="55" t="s">
        <v>33</v>
      </c>
      <c r="G81" s="55"/>
    </row>
    <row r="82" spans="1:7" x14ac:dyDescent="0.25">
      <c r="A82" s="62"/>
      <c r="B82" s="63" t="s">
        <v>35</v>
      </c>
      <c r="C82" s="18"/>
      <c r="D82" s="18"/>
      <c r="E82" s="18"/>
      <c r="F82" s="18"/>
      <c r="G82" s="18"/>
    </row>
    <row r="83" spans="1:7" x14ac:dyDescent="0.25">
      <c r="A83" s="64" t="s">
        <v>36</v>
      </c>
      <c r="B83" s="64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</sheetData>
  <mergeCells count="29">
    <mergeCell ref="F1:G3"/>
    <mergeCell ref="E5:G5"/>
    <mergeCell ref="E6:G6"/>
    <mergeCell ref="E7:G7"/>
    <mergeCell ref="A10:G10"/>
    <mergeCell ref="D15:F15"/>
    <mergeCell ref="E18:F18"/>
    <mergeCell ref="E17:F17"/>
    <mergeCell ref="A11:G11"/>
    <mergeCell ref="A13:A14"/>
    <mergeCell ref="D13:F13"/>
    <mergeCell ref="D14:F14"/>
    <mergeCell ref="A15:A16"/>
    <mergeCell ref="B19:G19"/>
    <mergeCell ref="B20:G20"/>
    <mergeCell ref="A17:A18"/>
    <mergeCell ref="D16:F16"/>
    <mergeCell ref="B45:G45"/>
    <mergeCell ref="B42:E42"/>
    <mergeCell ref="B36:G36"/>
    <mergeCell ref="B37:G37"/>
    <mergeCell ref="B44:G44"/>
    <mergeCell ref="B40:G40"/>
    <mergeCell ref="A78:B78"/>
    <mergeCell ref="A80:C80"/>
    <mergeCell ref="A53:B53"/>
    <mergeCell ref="B55:E55"/>
    <mergeCell ref="A60:B60"/>
    <mergeCell ref="B62:G62"/>
  </mergeCells>
  <pageMargins left="0.19685039370078741" right="0.15748031496062992" top="0.51181102362204722" bottom="0.2755905511811023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buh2103</cp:lastModifiedBy>
  <cp:lastPrinted>2021-01-20T08:42:50Z</cp:lastPrinted>
  <dcterms:created xsi:type="dcterms:W3CDTF">2019-02-15T06:39:39Z</dcterms:created>
  <dcterms:modified xsi:type="dcterms:W3CDTF">2021-01-28T07:56:12Z</dcterms:modified>
</cp:coreProperties>
</file>