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830" activeTab="0"/>
  </bookViews>
  <sheets>
    <sheet name="паспорт" sheetId="1" r:id="rId1"/>
    <sheet name="дод.6-7-8-9" sheetId="2" r:id="rId2"/>
    <sheet name="Дод.10" sheetId="3" r:id="rId3"/>
  </sheets>
  <definedNames>
    <definedName name="_xlnm.Print_Titles" localSheetId="2">'Дод.10'!$3:$4</definedName>
  </definedNames>
  <calcPr fullCalcOnLoad="1"/>
</workbook>
</file>

<file path=xl/sharedStrings.xml><?xml version="1.0" encoding="utf-8"?>
<sst xmlns="http://schemas.openxmlformats.org/spreadsheetml/2006/main" count="142" uniqueCount="100">
  <si>
    <t>(підпис)</t>
  </si>
  <si>
    <t>(найменування бюджетної програми)</t>
  </si>
  <si>
    <t>№ з/п</t>
  </si>
  <si>
    <t>Одиниця виміру</t>
  </si>
  <si>
    <t>Джерело інформації</t>
  </si>
  <si>
    <t>затрат</t>
  </si>
  <si>
    <t>ефективності</t>
  </si>
  <si>
    <t>Виконавчий комітет Криворізької міської ради</t>
  </si>
  <si>
    <t>1.</t>
  </si>
  <si>
    <t>2.</t>
  </si>
  <si>
    <t>3.</t>
  </si>
  <si>
    <t>4.</t>
  </si>
  <si>
    <t>5.</t>
  </si>
  <si>
    <t>ЗАТВЕРДЖЕНО</t>
  </si>
  <si>
    <t>Наказ Міністерства фінансів України</t>
  </si>
  <si>
    <t>6.</t>
  </si>
  <si>
    <t>7.</t>
  </si>
  <si>
    <t>8.</t>
  </si>
  <si>
    <t>(ініціали та прізвище)</t>
  </si>
  <si>
    <t>продукту</t>
  </si>
  <si>
    <t>-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</si>
  <si>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</si>
  <si>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</si>
  <si>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П А С П О Р Т </t>
  </si>
  <si>
    <t>9.</t>
  </si>
  <si>
    <t>10.</t>
  </si>
  <si>
    <t>ПОГОДЖЕНО:</t>
  </si>
  <si>
    <t>кількість штатних одиниць</t>
  </si>
  <si>
    <t>од.</t>
  </si>
  <si>
    <t>штатний розпис</t>
  </si>
  <si>
    <t>обсяг поточних видатків</t>
  </si>
  <si>
    <t>кількість виконаних доручень, листів, звернень, заяв, скарг на одного працівника</t>
  </si>
  <si>
    <t>витрати на утримання однієї штатної одиниці</t>
  </si>
  <si>
    <t>кв. м</t>
  </si>
  <si>
    <t>кількість отриманих доручень, листів, звернень, заяв, скарг</t>
  </si>
  <si>
    <t>кількість прийнятих нормативно-правових актів (рішення сесії, виконкому, розпоряджень міського голови)</t>
  </si>
  <si>
    <t>кількість виконаних доручень, листів, звернень, заяв, скарг</t>
  </si>
  <si>
    <t xml:space="preserve"> (найменування головного розпорядника)</t>
  </si>
  <si>
    <t>(найменування відповідального виконавця )</t>
  </si>
  <si>
    <t>Усього</t>
  </si>
  <si>
    <t>26 серпня 2014 року №836</t>
  </si>
  <si>
    <t>Загальний фонд</t>
  </si>
  <si>
    <t>Спеціальний фонд</t>
  </si>
  <si>
    <t>0111</t>
  </si>
  <si>
    <t>Здійснення виконавчим комітетом Криворізької міської ради  наданих законодавством повноважень у відповідній сфері</t>
  </si>
  <si>
    <t>система електронного документообігу "Документообіг"</t>
  </si>
  <si>
    <t>розрахунок</t>
  </si>
  <si>
    <t>площа об’єктів, на яких проведено капітальний ремонт (реконструкцію)</t>
  </si>
  <si>
    <t>розрахунок до кошторису</t>
  </si>
  <si>
    <t>Конституція України. (Закон від 28.06.1996 №254/96), зі змінами;</t>
  </si>
  <si>
    <t xml:space="preserve">Бюджетний кодекс України (Закон від 08.07.2010 №2456-VI), зі змінами;   </t>
  </si>
  <si>
    <t>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бюджетів", зі змінами;</t>
  </si>
  <si>
    <t xml:space="preserve">Керівництво і управління  у сфері діяльності виконавчого комітету Криворізької міської ради </t>
  </si>
  <si>
    <t>Забезпечення проведення капітальних видатків</t>
  </si>
  <si>
    <t>0200000</t>
  </si>
  <si>
    <t>0210000</t>
  </si>
  <si>
    <t>0210160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</si>
  <si>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</si>
  <si>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Розпорядження міського голови </t>
  </si>
  <si>
    <t>кількість придбаного обладнання та предметів довгострокового користування</t>
  </si>
  <si>
    <t>обсяг видатків на капітальний ремонт</t>
  </si>
  <si>
    <t>Закон України « Про місцеве самоврядування в Україні» від 21.05.1997 №280/97-ВР, зі змінами;</t>
  </si>
  <si>
    <t>Керуюча справами виконкому</t>
  </si>
  <si>
    <t>Мала Т.М.</t>
  </si>
  <si>
    <t>Назарова Ю.В.</t>
  </si>
  <si>
    <t>Заступник директора департаменту фінансів -начальник бюджетного управління</t>
  </si>
  <si>
    <t>Департаменту фінансів виконкому Криворізької міської ради</t>
  </si>
  <si>
    <r>
      <t xml:space="preserve">обсяг видатків на придбання </t>
    </r>
    <r>
      <rPr>
        <sz val="10"/>
        <rFont val="Times New Roman"/>
        <family val="1"/>
      </rPr>
      <t>обладнання і предметів довгострокового користування</t>
    </r>
    <r>
      <rPr>
        <sz val="10"/>
        <color indexed="8"/>
        <rFont val="Times New Roman"/>
        <family val="1"/>
      </rPr>
      <t xml:space="preserve"> </t>
    </r>
  </si>
  <si>
    <t>(у редакції наказу Міністерства фінансів України</t>
  </si>
  <si>
    <t>від 15 листопада 2018 року №908)</t>
  </si>
  <si>
    <t xml:space="preserve">наказ </t>
  </si>
  <si>
    <t>бюджетної програми місцевого бюджету на 2019 рік</t>
  </si>
  <si>
    <t>(КТПКВК МБ)</t>
  </si>
  <si>
    <t>Підстави для виконання бюджетної програми:</t>
  </si>
  <si>
    <t>Мета бюджетної програми:</t>
  </si>
  <si>
    <t>(КФКВК)</t>
  </si>
  <si>
    <t>Обсяг бюджетних призначень/бюджетних асигнувань -222778387,0 гривень, у тому числі  загального фонду -213749032,0 гривень та спеціального фонду - 9029355,0 гривень.</t>
  </si>
  <si>
    <t>Рішення міської ради від 26.12.2018 №3276 "Про затвердження структури виконавчих органів Криворізької міської ради, загальної чисельності апарату міської ради та її виконавчих органів".</t>
  </si>
  <si>
    <t>Завдання</t>
  </si>
  <si>
    <t>Напрями використання бюджетних коштів:</t>
  </si>
  <si>
    <t>(грн.)</t>
  </si>
  <si>
    <t>Напрями використання бюджетних коштів</t>
  </si>
  <si>
    <t>у тому числі бюджет розвитку</t>
  </si>
  <si>
    <t>1</t>
  </si>
  <si>
    <t>2</t>
  </si>
  <si>
    <t>Перелік  місцевих/регіональних програм, що виконуються у складі бюджетної програми:</t>
  </si>
  <si>
    <t>Найменування місцевої/регіональної програми</t>
  </si>
  <si>
    <t>Результативні показники бюджетної програми:</t>
  </si>
  <si>
    <t>Показник</t>
  </si>
  <si>
    <t xml:space="preserve">Здійснення виконавчим комітетом Криворізької міської ради  наданих законодавством повноважень </t>
  </si>
  <si>
    <t xml:space="preserve">середні видатки на придбання одиниці обладнання і предметів довгострокового користування </t>
  </si>
  <si>
    <t>грн.</t>
  </si>
  <si>
    <t>Рішення міської ради від 26.12.2018 №3274 "Про міський бюджет на 2019рік";</t>
  </si>
  <si>
    <t>Закон України "Про Державний бюджет на 2019 рік";</t>
  </si>
  <si>
    <t>Рішення міської ради від 26.12.2018 №3274 "Про міський бюджет на 2019рік"</t>
  </si>
  <si>
    <t>Завдання бюджетної програми:</t>
  </si>
  <si>
    <t>середні витрати на проведення капітального ремонту (реконструкції) 1кв.м площі.</t>
  </si>
  <si>
    <t>Наказ Міністерства фінансів України від 27.09.2012 №1035 "Про внесення змін до Типового переліку бюджетних програм та результативних показників їх виконання для місцевих бюджетів у галузі "Державне управління";</t>
  </si>
  <si>
    <t>від 05.02.2019 №30-р</t>
  </si>
  <si>
    <t>від 05.02.2019 №14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</si>
</sst>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_-* #,##0.000\ _г_р_н_._-;\-* #,##0.000\ _г_р_н_._-;_-* &quot;-&quot;??\ _г_р_н_._-;_-@_-"/>
    <numFmt numFmtId="179" formatCode="_-* #,##0.0\ _г_р_н_._-;\-* #,##0.0\ _г_р_н_._-;_-* &quot;-&quot;??\ _г_р_н_._-;_-@_-"/>
    <numFmt numFmtId="180" formatCode="0.000"/>
    <numFmt numFmtId="181" formatCode="0.0000"/>
    <numFmt numFmtId="182" formatCode="0.0000E+00"/>
    <numFmt numFmtId="183" formatCode="0.000E+00"/>
    <numFmt numFmtId="184" formatCode="0.0E+00"/>
    <numFmt numFmtId="185" formatCode="0E+00"/>
    <numFmt numFmtId="186" formatCode="0.00000"/>
    <numFmt numFmtId="187" formatCode="0.0000000"/>
    <numFmt numFmtId="188" formatCode="0.000000"/>
    <numFmt numFmtId="189" formatCode="0.0000000000"/>
    <numFmt numFmtId="190" formatCode="0.000000000"/>
    <numFmt numFmtId="191" formatCode="0.00000000"/>
    <numFmt numFmtId="192" formatCode="#,##0.00_₴"/>
    <numFmt numFmtId="193" formatCode="#,##0.00;[Red]\-#,##0.00"/>
    <numFmt numFmtId="194" formatCode="#,##0.00_ ;[Red]\-#,##0.00\ 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6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80" fontId="10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11" fillId="33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1" fillId="33" borderId="0" xfId="0" applyFont="1" applyFill="1" applyAlignment="1">
      <alignment horizontal="left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left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180" fontId="9" fillId="0" borderId="13" xfId="0" applyNumberFormat="1" applyFont="1" applyBorder="1" applyAlignment="1">
      <alignment horizontal="center" vertical="center" wrapText="1"/>
    </xf>
    <xf numFmtId="180" fontId="9" fillId="0" borderId="1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12" fillId="0" borderId="10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3.625" style="0" customWidth="1"/>
    <col min="2" max="2" width="18.00390625" style="0" customWidth="1"/>
    <col min="3" max="3" width="15.00390625" style="0" customWidth="1"/>
    <col min="4" max="4" width="15.75390625" style="0" customWidth="1"/>
    <col min="5" max="5" width="14.625" style="0" customWidth="1"/>
    <col min="6" max="6" width="11.625" style="0" customWidth="1"/>
    <col min="7" max="7" width="13.375" style="0" customWidth="1"/>
    <col min="8" max="8" width="15.00390625" style="0" customWidth="1"/>
    <col min="9" max="9" width="14.375" style="0" customWidth="1"/>
    <col min="10" max="10" width="19.625" style="0" customWidth="1"/>
    <col min="11" max="11" width="25.00390625" style="0" customWidth="1"/>
    <col min="12" max="12" width="19.875" style="0" customWidth="1"/>
  </cols>
  <sheetData>
    <row r="1" spans="1:12" ht="12.75">
      <c r="A1" s="11"/>
      <c r="B1" s="11"/>
      <c r="C1" s="11"/>
      <c r="D1" s="11"/>
      <c r="E1" s="11"/>
      <c r="F1" s="11"/>
      <c r="H1" s="11" t="s">
        <v>13</v>
      </c>
      <c r="I1" s="11"/>
      <c r="J1" s="11"/>
      <c r="K1" s="11"/>
      <c r="L1" s="10"/>
    </row>
    <row r="2" spans="1:12" ht="12.75">
      <c r="A2" s="11"/>
      <c r="B2" s="11"/>
      <c r="C2" s="11"/>
      <c r="D2" s="11"/>
      <c r="E2" s="11"/>
      <c r="F2" s="11"/>
      <c r="H2" s="11" t="s">
        <v>14</v>
      </c>
      <c r="I2" s="11"/>
      <c r="J2" s="11"/>
      <c r="K2" s="11"/>
      <c r="L2" s="10"/>
    </row>
    <row r="3" spans="1:12" ht="12.75">
      <c r="A3" s="11"/>
      <c r="B3" s="11"/>
      <c r="C3" s="11"/>
      <c r="D3" s="11"/>
      <c r="E3" s="11"/>
      <c r="F3" s="11"/>
      <c r="H3" s="11" t="s">
        <v>40</v>
      </c>
      <c r="I3" s="11"/>
      <c r="J3" s="11"/>
      <c r="K3" s="11"/>
      <c r="L3" s="10"/>
    </row>
    <row r="4" spans="1:12" ht="12.75">
      <c r="A4" s="11"/>
      <c r="B4" s="11"/>
      <c r="C4" s="11"/>
      <c r="D4" s="11"/>
      <c r="E4" s="11"/>
      <c r="F4" s="11"/>
      <c r="H4" s="54" t="s">
        <v>68</v>
      </c>
      <c r="I4" s="11"/>
      <c r="J4" s="11"/>
      <c r="K4" s="11"/>
      <c r="L4" s="10"/>
    </row>
    <row r="5" spans="1:12" ht="12.75">
      <c r="A5" s="11"/>
      <c r="B5" s="11"/>
      <c r="C5" s="11"/>
      <c r="D5" s="11"/>
      <c r="E5" s="11"/>
      <c r="F5" s="11"/>
      <c r="H5" s="54" t="s">
        <v>69</v>
      </c>
      <c r="I5" s="11"/>
      <c r="J5" s="11"/>
      <c r="K5" s="11"/>
      <c r="L5" s="10"/>
    </row>
    <row r="6" spans="1:12" ht="12.75">
      <c r="A6" s="11"/>
      <c r="B6" s="11"/>
      <c r="C6" s="11"/>
      <c r="D6" s="11"/>
      <c r="E6" s="11"/>
      <c r="F6" s="11"/>
      <c r="H6" s="54"/>
      <c r="I6" s="11"/>
      <c r="J6" s="11"/>
      <c r="K6" s="11"/>
      <c r="L6" s="10"/>
    </row>
    <row r="7" spans="1:12" ht="15">
      <c r="A7" s="11"/>
      <c r="B7" s="11"/>
      <c r="C7" s="11"/>
      <c r="D7" s="11"/>
      <c r="E7" s="11"/>
      <c r="F7" s="11"/>
      <c r="H7" s="33" t="s">
        <v>13</v>
      </c>
      <c r="I7" s="33"/>
      <c r="J7" s="33"/>
      <c r="K7" s="33"/>
      <c r="L7" s="10"/>
    </row>
    <row r="8" spans="1:12" ht="15">
      <c r="A8" s="11"/>
      <c r="B8" s="11"/>
      <c r="C8" s="11"/>
      <c r="D8" s="11"/>
      <c r="E8" s="11"/>
      <c r="F8" s="11"/>
      <c r="H8" s="55" t="s">
        <v>58</v>
      </c>
      <c r="I8" s="55"/>
      <c r="J8" s="56" t="s">
        <v>98</v>
      </c>
      <c r="K8" s="57"/>
      <c r="L8" s="10"/>
    </row>
    <row r="9" spans="1:12" ht="16.5" customHeight="1">
      <c r="A9" s="11"/>
      <c r="B9" s="11"/>
      <c r="C9" s="11"/>
      <c r="D9" s="11"/>
      <c r="E9" s="11"/>
      <c r="F9" s="11"/>
      <c r="H9" s="58" t="s">
        <v>7</v>
      </c>
      <c r="I9" s="58"/>
      <c r="J9" s="58"/>
      <c r="K9" s="59"/>
      <c r="L9" s="10"/>
    </row>
    <row r="10" spans="1:12" ht="12.75">
      <c r="A10" s="11"/>
      <c r="B10" s="11"/>
      <c r="C10" s="11"/>
      <c r="D10" s="11"/>
      <c r="E10" s="11"/>
      <c r="F10" s="11"/>
      <c r="H10" s="34" t="s">
        <v>21</v>
      </c>
      <c r="I10" s="11"/>
      <c r="J10" s="11"/>
      <c r="K10" s="11"/>
      <c r="L10" s="10"/>
    </row>
    <row r="11" spans="1:12" ht="15">
      <c r="A11" s="11"/>
      <c r="B11" s="11"/>
      <c r="C11" s="11"/>
      <c r="D11" s="11"/>
      <c r="E11" s="11"/>
      <c r="F11" s="11"/>
      <c r="H11" s="33" t="s">
        <v>70</v>
      </c>
      <c r="I11" s="56" t="s">
        <v>99</v>
      </c>
      <c r="J11" s="59"/>
      <c r="K11" s="59"/>
      <c r="L11" s="10"/>
    </row>
    <row r="12" spans="1:12" ht="15">
      <c r="A12" s="11"/>
      <c r="B12" s="11"/>
      <c r="C12" s="11"/>
      <c r="D12" s="11"/>
      <c r="E12" s="11"/>
      <c r="F12" s="11"/>
      <c r="H12" s="58" t="s">
        <v>66</v>
      </c>
      <c r="I12" s="59"/>
      <c r="J12" s="59"/>
      <c r="K12" s="59"/>
      <c r="L12" s="10"/>
    </row>
    <row r="13" spans="1:12" ht="12.75">
      <c r="A13" s="11"/>
      <c r="B13" s="11"/>
      <c r="C13" s="11"/>
      <c r="D13" s="11"/>
      <c r="E13" s="11"/>
      <c r="F13" s="11"/>
      <c r="H13" s="34" t="s">
        <v>22</v>
      </c>
      <c r="I13" s="11"/>
      <c r="J13" s="11"/>
      <c r="K13" s="11"/>
      <c r="L13" s="10"/>
    </row>
    <row r="14" spans="1:1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0"/>
    </row>
    <row r="15" spans="1:11" ht="15.75">
      <c r="A15" s="87" t="s">
        <v>23</v>
      </c>
      <c r="B15" s="87"/>
      <c r="C15" s="87"/>
      <c r="D15" s="87"/>
      <c r="E15" s="87"/>
      <c r="F15" s="87"/>
      <c r="G15" s="87"/>
      <c r="H15" s="87"/>
      <c r="I15" s="87"/>
      <c r="J15" s="87"/>
      <c r="K15" s="13"/>
    </row>
    <row r="16" spans="1:11" ht="15.75">
      <c r="A16" s="87" t="s">
        <v>71</v>
      </c>
      <c r="B16" s="87"/>
      <c r="C16" s="87"/>
      <c r="D16" s="87"/>
      <c r="E16" s="87"/>
      <c r="F16" s="87"/>
      <c r="G16" s="87"/>
      <c r="H16" s="87"/>
      <c r="I16" s="87"/>
      <c r="J16" s="87"/>
      <c r="K16" s="13"/>
    </row>
    <row r="17" spans="1:1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</row>
    <row r="18" spans="1:10" s="16" customFormat="1" ht="21" customHeight="1">
      <c r="A18" s="17" t="s">
        <v>8</v>
      </c>
      <c r="B18" s="39" t="s">
        <v>54</v>
      </c>
      <c r="C18" s="88" t="s">
        <v>7</v>
      </c>
      <c r="D18" s="88"/>
      <c r="E18" s="88"/>
      <c r="F18" s="88"/>
      <c r="G18" s="88"/>
      <c r="H18" s="88"/>
      <c r="I18" s="88"/>
      <c r="J18" s="35"/>
    </row>
    <row r="19" spans="1:10" s="16" customFormat="1" ht="14.25" customHeight="1">
      <c r="A19" s="12"/>
      <c r="B19" s="42" t="s">
        <v>72</v>
      </c>
      <c r="C19" s="89" t="s">
        <v>37</v>
      </c>
      <c r="D19" s="89"/>
      <c r="E19" s="89"/>
      <c r="F19" s="89"/>
      <c r="G19" s="89"/>
      <c r="H19" s="89"/>
      <c r="I19" s="89"/>
      <c r="J19" s="89"/>
    </row>
    <row r="20" spans="1:10" s="16" customFormat="1" ht="27" customHeight="1">
      <c r="A20" s="17" t="s">
        <v>9</v>
      </c>
      <c r="B20" s="39" t="s">
        <v>55</v>
      </c>
      <c r="C20" s="36" t="s">
        <v>7</v>
      </c>
      <c r="D20" s="23"/>
      <c r="E20" s="23"/>
      <c r="F20" s="23"/>
      <c r="G20" s="23"/>
      <c r="H20" s="23"/>
      <c r="I20" s="23"/>
      <c r="J20" s="12"/>
    </row>
    <row r="21" spans="1:10" s="16" customFormat="1" ht="17.25" customHeight="1">
      <c r="A21" s="18"/>
      <c r="B21" s="42" t="s">
        <v>72</v>
      </c>
      <c r="C21" s="44" t="s">
        <v>38</v>
      </c>
      <c r="D21" s="43"/>
      <c r="E21" s="43"/>
      <c r="F21" s="43"/>
      <c r="G21" s="37"/>
      <c r="H21" s="37"/>
      <c r="I21" s="37"/>
      <c r="J21" s="12"/>
    </row>
    <row r="22" spans="1:11" s="16" customFormat="1" ht="21.75" customHeight="1">
      <c r="A22" s="17" t="s">
        <v>10</v>
      </c>
      <c r="B22" s="39" t="s">
        <v>56</v>
      </c>
      <c r="C22" s="39" t="s">
        <v>43</v>
      </c>
      <c r="D22" s="91" t="s">
        <v>57</v>
      </c>
      <c r="E22" s="91"/>
      <c r="F22" s="91"/>
      <c r="G22" s="91"/>
      <c r="H22" s="91"/>
      <c r="I22" s="91"/>
      <c r="J22" s="91"/>
      <c r="K22" s="91"/>
    </row>
    <row r="23" spans="1:10" s="16" customFormat="1" ht="15.75">
      <c r="A23" s="12"/>
      <c r="B23" s="42" t="s">
        <v>72</v>
      </c>
      <c r="C23" s="42" t="s">
        <v>75</v>
      </c>
      <c r="D23" s="90" t="s">
        <v>1</v>
      </c>
      <c r="E23" s="90"/>
      <c r="F23" s="90"/>
      <c r="G23" s="90"/>
      <c r="H23" s="90"/>
      <c r="I23" s="90"/>
      <c r="J23" s="12"/>
    </row>
    <row r="24" spans="1:10" s="16" customFormat="1" ht="9" customHeight="1">
      <c r="A24" s="12"/>
      <c r="B24" s="38"/>
      <c r="C24" s="38"/>
      <c r="D24" s="38"/>
      <c r="E24" s="38"/>
      <c r="F24" s="38"/>
      <c r="G24" s="38"/>
      <c r="H24" s="38"/>
      <c r="I24" s="12"/>
      <c r="J24" s="12"/>
    </row>
    <row r="25" spans="1:10" s="16" customFormat="1" ht="35.25" customHeight="1">
      <c r="A25" s="41" t="s">
        <v>11</v>
      </c>
      <c r="B25" s="86" t="s">
        <v>76</v>
      </c>
      <c r="C25" s="86"/>
      <c r="D25" s="86"/>
      <c r="E25" s="86"/>
      <c r="F25" s="86"/>
      <c r="G25" s="86"/>
      <c r="H25" s="86"/>
      <c r="I25" s="86"/>
      <c r="J25" s="86"/>
    </row>
    <row r="26" spans="1:11" ht="12.75">
      <c r="A26" s="11"/>
      <c r="B26" s="11"/>
      <c r="C26" s="11"/>
      <c r="D26" s="11"/>
      <c r="E26" s="11"/>
      <c r="F26" s="11"/>
      <c r="G26" s="11"/>
      <c r="H26" s="11"/>
      <c r="I26" s="11"/>
      <c r="J26" s="3"/>
      <c r="K26" s="10"/>
    </row>
    <row r="27" spans="1:10" ht="15.75">
      <c r="A27" s="18" t="s">
        <v>12</v>
      </c>
      <c r="B27" s="12" t="s">
        <v>73</v>
      </c>
      <c r="C27" s="12"/>
      <c r="D27" s="12"/>
      <c r="E27" s="12"/>
      <c r="I27" s="11"/>
      <c r="J27" s="11"/>
    </row>
    <row r="28" spans="1:10" ht="6.75" customHeight="1">
      <c r="A28" s="12"/>
      <c r="B28" s="12"/>
      <c r="C28" s="12"/>
      <c r="D28" s="12"/>
      <c r="E28" s="12"/>
      <c r="I28" s="11"/>
      <c r="J28" s="11"/>
    </row>
    <row r="29" spans="1:10" ht="15.75" customHeight="1">
      <c r="A29" s="12"/>
      <c r="B29" s="92" t="s">
        <v>49</v>
      </c>
      <c r="C29" s="92"/>
      <c r="D29" s="92"/>
      <c r="E29" s="92"/>
      <c r="F29" s="92"/>
      <c r="G29" s="92"/>
      <c r="H29" s="92"/>
      <c r="I29" s="92"/>
      <c r="J29" s="11"/>
    </row>
    <row r="30" spans="1:9" ht="15.75" customHeight="1">
      <c r="A30" s="12"/>
      <c r="B30" s="92" t="s">
        <v>50</v>
      </c>
      <c r="C30" s="92"/>
      <c r="D30" s="92"/>
      <c r="E30" s="92"/>
      <c r="F30" s="92"/>
      <c r="G30" s="92"/>
      <c r="H30" s="92"/>
      <c r="I30" s="92"/>
    </row>
    <row r="31" spans="1:10" ht="15.75" customHeight="1">
      <c r="A31" s="12"/>
      <c r="B31" s="92" t="s">
        <v>61</v>
      </c>
      <c r="C31" s="92"/>
      <c r="D31" s="92"/>
      <c r="E31" s="92"/>
      <c r="F31" s="92"/>
      <c r="G31" s="92"/>
      <c r="H31" s="92"/>
      <c r="I31" s="92"/>
      <c r="J31" s="92"/>
    </row>
    <row r="32" spans="1:10" ht="15.75" customHeight="1">
      <c r="A32" s="12"/>
      <c r="B32" s="92" t="s">
        <v>93</v>
      </c>
      <c r="C32" s="92"/>
      <c r="D32" s="92"/>
      <c r="E32" s="92"/>
      <c r="F32" s="92"/>
      <c r="G32" s="92"/>
      <c r="H32" s="61"/>
      <c r="I32" s="61"/>
      <c r="J32" s="61"/>
    </row>
    <row r="33" spans="1:11" ht="33.75" customHeight="1">
      <c r="A33" s="12"/>
      <c r="B33" s="92" t="s">
        <v>51</v>
      </c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33.75" customHeight="1">
      <c r="A34" s="12"/>
      <c r="B34" s="92" t="s">
        <v>97</v>
      </c>
      <c r="C34" s="92"/>
      <c r="D34" s="92"/>
      <c r="E34" s="92"/>
      <c r="F34" s="92"/>
      <c r="G34" s="92"/>
      <c r="H34" s="92"/>
      <c r="I34" s="92"/>
      <c r="J34" s="92"/>
      <c r="K34" s="92"/>
    </row>
    <row r="35" spans="1:8" ht="15.75">
      <c r="A35" s="12"/>
      <c r="B35" s="92" t="s">
        <v>92</v>
      </c>
      <c r="C35" s="92"/>
      <c r="D35" s="92"/>
      <c r="E35" s="92"/>
      <c r="F35" s="92"/>
      <c r="G35" s="92"/>
      <c r="H35" s="92"/>
    </row>
    <row r="36" spans="1:11" ht="39" customHeight="1">
      <c r="A36" s="12"/>
      <c r="B36" s="92" t="s">
        <v>77</v>
      </c>
      <c r="C36" s="92"/>
      <c r="D36" s="92"/>
      <c r="E36" s="92"/>
      <c r="F36" s="92"/>
      <c r="G36" s="92"/>
      <c r="H36" s="92"/>
      <c r="I36" s="92"/>
      <c r="J36" s="92"/>
      <c r="K36" s="92"/>
    </row>
  </sheetData>
  <sheetProtection/>
  <mergeCells count="15">
    <mergeCell ref="B36:K36"/>
    <mergeCell ref="B35:H35"/>
    <mergeCell ref="B29:I29"/>
    <mergeCell ref="B30:I30"/>
    <mergeCell ref="B31:J31"/>
    <mergeCell ref="B33:K33"/>
    <mergeCell ref="B32:G32"/>
    <mergeCell ref="B34:K34"/>
    <mergeCell ref="B25:J25"/>
    <mergeCell ref="A16:J16"/>
    <mergeCell ref="A15:J15"/>
    <mergeCell ref="C18:I18"/>
    <mergeCell ref="C19:J19"/>
    <mergeCell ref="D23:I23"/>
    <mergeCell ref="D22:K2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0">
      <selection activeCell="I11" sqref="I11"/>
    </sheetView>
  </sheetViews>
  <sheetFormatPr defaultColWidth="9.00390625" defaultRowHeight="12.75"/>
  <cols>
    <col min="1" max="1" width="4.75390625" style="0" customWidth="1"/>
    <col min="2" max="2" width="9.625" style="0" customWidth="1"/>
    <col min="3" max="3" width="9.75390625" style="0" customWidth="1"/>
    <col min="4" max="4" width="10.375" style="0" customWidth="1"/>
    <col min="5" max="5" width="31.875" style="0" customWidth="1"/>
    <col min="6" max="6" width="17.25390625" style="0" customWidth="1"/>
    <col min="7" max="8" width="16.875" style="0" customWidth="1"/>
    <col min="9" max="9" width="12.25390625" style="0" customWidth="1"/>
  </cols>
  <sheetData>
    <row r="1" spans="1:5" ht="15.75" customHeight="1">
      <c r="A1" s="18" t="s">
        <v>15</v>
      </c>
      <c r="B1" s="33" t="s">
        <v>74</v>
      </c>
      <c r="C1" s="11"/>
      <c r="D1" s="11"/>
      <c r="E1" s="11"/>
    </row>
    <row r="2" spans="1:9" ht="18.75" customHeight="1">
      <c r="A2" s="18"/>
      <c r="B2" s="101" t="s">
        <v>52</v>
      </c>
      <c r="C2" s="101"/>
      <c r="D2" s="101"/>
      <c r="E2" s="101"/>
      <c r="F2" s="101"/>
      <c r="G2" s="101"/>
      <c r="H2" s="101"/>
      <c r="I2" s="101"/>
    </row>
    <row r="3" spans="1:5" ht="9.75" customHeight="1">
      <c r="A3" s="18"/>
      <c r="B3" s="28"/>
      <c r="C3" s="28"/>
      <c r="D3" s="28"/>
      <c r="E3" s="28"/>
    </row>
    <row r="4" spans="1:5" ht="17.25" customHeight="1">
      <c r="A4" s="18" t="s">
        <v>16</v>
      </c>
      <c r="B4" s="12" t="s">
        <v>95</v>
      </c>
      <c r="C4" s="12"/>
      <c r="D4" s="12"/>
      <c r="E4" s="12"/>
    </row>
    <row r="5" spans="1:5" ht="9.75" customHeight="1">
      <c r="A5" s="12"/>
      <c r="B5" s="12"/>
      <c r="C5" s="12"/>
      <c r="D5" s="12"/>
      <c r="E5" s="12"/>
    </row>
    <row r="6" spans="1:9" ht="15.75">
      <c r="A6" s="12"/>
      <c r="B6" s="19" t="s">
        <v>2</v>
      </c>
      <c r="C6" s="112" t="s">
        <v>78</v>
      </c>
      <c r="D6" s="113"/>
      <c r="E6" s="113"/>
      <c r="F6" s="113"/>
      <c r="G6" s="113"/>
      <c r="H6" s="113"/>
      <c r="I6" s="114"/>
    </row>
    <row r="7" spans="1:9" ht="17.25" customHeight="1">
      <c r="A7" s="12"/>
      <c r="B7" s="49">
        <v>1</v>
      </c>
      <c r="C7" s="115" t="s">
        <v>89</v>
      </c>
      <c r="D7" s="115"/>
      <c r="E7" s="115"/>
      <c r="F7" s="115"/>
      <c r="G7" s="115"/>
      <c r="H7" s="115"/>
      <c r="I7" s="115"/>
    </row>
    <row r="8" ht="13.5" customHeight="1"/>
    <row r="9" spans="1:9" ht="15.75">
      <c r="A9" s="21" t="s">
        <v>17</v>
      </c>
      <c r="B9" s="22" t="s">
        <v>79</v>
      </c>
      <c r="C9" s="22"/>
      <c r="D9" s="22"/>
      <c r="E9" s="22"/>
      <c r="F9" s="4"/>
      <c r="G9" s="4"/>
      <c r="H9" s="4"/>
      <c r="I9" s="4"/>
    </row>
    <row r="10" spans="1:9" ht="12" customHeight="1">
      <c r="A10" s="11"/>
      <c r="B10" s="11"/>
      <c r="C10" s="11"/>
      <c r="D10" s="11"/>
      <c r="E10" s="11"/>
      <c r="F10" s="2"/>
      <c r="G10" s="2"/>
      <c r="H10" s="2"/>
      <c r="I10" s="20" t="s">
        <v>80</v>
      </c>
    </row>
    <row r="11" spans="1:9" ht="24" customHeight="1">
      <c r="A11" s="62"/>
      <c r="B11" s="14" t="s">
        <v>2</v>
      </c>
      <c r="C11" s="108" t="s">
        <v>81</v>
      </c>
      <c r="D11" s="116"/>
      <c r="E11" s="109"/>
      <c r="F11" s="8" t="s">
        <v>41</v>
      </c>
      <c r="G11" s="8" t="s">
        <v>42</v>
      </c>
      <c r="H11" s="8" t="s">
        <v>82</v>
      </c>
      <c r="I11" s="8" t="s">
        <v>39</v>
      </c>
    </row>
    <row r="12" spans="1:9" ht="12.75">
      <c r="A12" s="63"/>
      <c r="B12" s="7">
        <v>1</v>
      </c>
      <c r="C12" s="117">
        <v>2</v>
      </c>
      <c r="D12" s="118"/>
      <c r="E12" s="119"/>
      <c r="F12" s="6">
        <v>3</v>
      </c>
      <c r="G12" s="6">
        <v>4</v>
      </c>
      <c r="H12" s="6">
        <v>5</v>
      </c>
      <c r="I12" s="6">
        <v>6</v>
      </c>
    </row>
    <row r="13" spans="1:9" ht="47.25" customHeight="1">
      <c r="A13" s="65"/>
      <c r="B13" s="84" t="s">
        <v>83</v>
      </c>
      <c r="C13" s="102" t="s">
        <v>44</v>
      </c>
      <c r="D13" s="103"/>
      <c r="E13" s="104"/>
      <c r="F13" s="85">
        <v>213749032</v>
      </c>
      <c r="G13" s="85">
        <v>60855</v>
      </c>
      <c r="H13" s="85">
        <v>0</v>
      </c>
      <c r="I13" s="85">
        <f>F13+G13</f>
        <v>213809887</v>
      </c>
    </row>
    <row r="14" spans="1:9" ht="34.5" customHeight="1">
      <c r="A14" s="65"/>
      <c r="B14" s="84" t="s">
        <v>84</v>
      </c>
      <c r="C14" s="102" t="s">
        <v>53</v>
      </c>
      <c r="D14" s="103"/>
      <c r="E14" s="104"/>
      <c r="F14" s="85">
        <v>0</v>
      </c>
      <c r="G14" s="85">
        <f>H14</f>
        <v>8968500</v>
      </c>
      <c r="H14" s="85">
        <v>8968500</v>
      </c>
      <c r="I14" s="85">
        <f>F14+G14</f>
        <v>8968500</v>
      </c>
    </row>
    <row r="15" spans="1:9" ht="25.5" customHeight="1">
      <c r="A15" s="64"/>
      <c r="B15" s="105" t="s">
        <v>39</v>
      </c>
      <c r="C15" s="106"/>
      <c r="D15" s="106"/>
      <c r="E15" s="107"/>
      <c r="F15" s="85">
        <f>F13+F14</f>
        <v>213749032</v>
      </c>
      <c r="G15" s="85">
        <f>G13+G14</f>
        <v>9029355</v>
      </c>
      <c r="H15" s="85">
        <f>H13+H14</f>
        <v>8968500</v>
      </c>
      <c r="I15" s="85">
        <f>I13+I14</f>
        <v>222778387</v>
      </c>
    </row>
    <row r="16" ht="12.75">
      <c r="A16" s="66"/>
    </row>
    <row r="17" spans="1:9" ht="15.75">
      <c r="A17" s="12" t="s">
        <v>24</v>
      </c>
      <c r="B17" s="22" t="s">
        <v>85</v>
      </c>
      <c r="C17" s="22"/>
      <c r="D17" s="22"/>
      <c r="E17" s="22"/>
      <c r="F17" s="11"/>
      <c r="G17" s="11"/>
      <c r="H17" s="11"/>
      <c r="I17" s="11"/>
    </row>
    <row r="18" spans="1:9" ht="12.75">
      <c r="A18" s="11"/>
      <c r="B18" s="11"/>
      <c r="C18" s="11"/>
      <c r="D18" s="11"/>
      <c r="E18" s="11"/>
      <c r="F18" s="11"/>
      <c r="G18" s="11"/>
      <c r="H18" s="11"/>
      <c r="I18" s="20" t="s">
        <v>80</v>
      </c>
    </row>
    <row r="19" spans="1:9" ht="12.75" customHeight="1">
      <c r="A19" s="108" t="s">
        <v>86</v>
      </c>
      <c r="B19" s="116"/>
      <c r="C19" s="116"/>
      <c r="D19" s="116"/>
      <c r="E19" s="109"/>
      <c r="F19" s="8" t="s">
        <v>41</v>
      </c>
      <c r="G19" s="8" t="s">
        <v>42</v>
      </c>
      <c r="H19" s="108" t="s">
        <v>39</v>
      </c>
      <c r="I19" s="109"/>
    </row>
    <row r="20" spans="1:9" ht="11.25" customHeight="1">
      <c r="A20" s="120">
        <v>1</v>
      </c>
      <c r="B20" s="121"/>
      <c r="C20" s="121"/>
      <c r="D20" s="121"/>
      <c r="E20" s="122"/>
      <c r="F20" s="6">
        <v>2</v>
      </c>
      <c r="G20" s="6">
        <v>3</v>
      </c>
      <c r="H20" s="110">
        <v>4</v>
      </c>
      <c r="I20" s="111"/>
    </row>
    <row r="21" spans="1:9" ht="11.25" customHeight="1">
      <c r="A21" s="93" t="s">
        <v>20</v>
      </c>
      <c r="B21" s="94"/>
      <c r="C21" s="94"/>
      <c r="D21" s="94"/>
      <c r="E21" s="95"/>
      <c r="F21" s="46" t="s">
        <v>20</v>
      </c>
      <c r="G21" s="46" t="s">
        <v>20</v>
      </c>
      <c r="H21" s="99" t="s">
        <v>20</v>
      </c>
      <c r="I21" s="100"/>
    </row>
    <row r="22" spans="1:9" ht="15.75" customHeight="1">
      <c r="A22" s="96" t="s">
        <v>39</v>
      </c>
      <c r="B22" s="97"/>
      <c r="C22" s="97"/>
      <c r="D22" s="97"/>
      <c r="E22" s="98"/>
      <c r="F22" s="46" t="s">
        <v>20</v>
      </c>
      <c r="G22" s="46" t="s">
        <v>20</v>
      </c>
      <c r="H22" s="99" t="s">
        <v>20</v>
      </c>
      <c r="I22" s="100"/>
    </row>
  </sheetData>
  <sheetProtection/>
  <mergeCells count="16">
    <mergeCell ref="C6:I6"/>
    <mergeCell ref="C7:I7"/>
    <mergeCell ref="C11:E11"/>
    <mergeCell ref="C12:E12"/>
    <mergeCell ref="A19:E19"/>
    <mergeCell ref="A20:E20"/>
    <mergeCell ref="A21:E21"/>
    <mergeCell ref="A22:E22"/>
    <mergeCell ref="H21:I21"/>
    <mergeCell ref="H22:I22"/>
    <mergeCell ref="B2:I2"/>
    <mergeCell ref="C13:E13"/>
    <mergeCell ref="C14:E14"/>
    <mergeCell ref="B15:E15"/>
    <mergeCell ref="H19:I19"/>
    <mergeCell ref="H20:I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6" sqref="D6"/>
    </sheetView>
  </sheetViews>
  <sheetFormatPr defaultColWidth="9.00390625" defaultRowHeight="12.75"/>
  <cols>
    <col min="1" max="1" width="4.875" style="1" customWidth="1"/>
    <col min="2" max="2" width="60.25390625" style="0" customWidth="1"/>
    <col min="3" max="3" width="12.00390625" style="29" customWidth="1"/>
    <col min="4" max="4" width="27.625" style="29" customWidth="1"/>
    <col min="5" max="5" width="14.75390625" style="0" customWidth="1"/>
    <col min="6" max="6" width="13.375" style="0" customWidth="1"/>
    <col min="7" max="7" width="13.25390625" style="0" customWidth="1"/>
  </cols>
  <sheetData>
    <row r="1" spans="1:5" ht="16.5" customHeight="1">
      <c r="A1" s="18" t="s">
        <v>25</v>
      </c>
      <c r="B1" s="47" t="s">
        <v>87</v>
      </c>
      <c r="E1" s="11"/>
    </row>
    <row r="2" spans="1:5" ht="7.5" customHeight="1">
      <c r="A2" s="5"/>
      <c r="B2" s="11"/>
      <c r="E2" s="11"/>
    </row>
    <row r="3" spans="1:7" ht="28.5" customHeight="1">
      <c r="A3" s="9" t="s">
        <v>2</v>
      </c>
      <c r="B3" s="9" t="s">
        <v>88</v>
      </c>
      <c r="C3" s="40" t="s">
        <v>3</v>
      </c>
      <c r="D3" s="40" t="s">
        <v>4</v>
      </c>
      <c r="E3" s="8" t="s">
        <v>41</v>
      </c>
      <c r="F3" s="8" t="s">
        <v>42</v>
      </c>
      <c r="G3" s="14" t="s">
        <v>39</v>
      </c>
    </row>
    <row r="4" spans="1:7" ht="12.75">
      <c r="A4" s="9">
        <v>1</v>
      </c>
      <c r="B4" s="9">
        <v>2</v>
      </c>
      <c r="C4" s="40">
        <v>3</v>
      </c>
      <c r="D4" s="40">
        <v>4</v>
      </c>
      <c r="E4" s="9">
        <v>5</v>
      </c>
      <c r="F4" s="68">
        <v>6</v>
      </c>
      <c r="G4" s="68">
        <v>7</v>
      </c>
    </row>
    <row r="5" spans="1:7" ht="15.75">
      <c r="A5" s="8">
        <v>1</v>
      </c>
      <c r="B5" s="52" t="s">
        <v>5</v>
      </c>
      <c r="C5" s="26"/>
      <c r="D5" s="26"/>
      <c r="E5" s="48"/>
      <c r="F5" s="76"/>
      <c r="G5" s="14"/>
    </row>
    <row r="6" spans="1:7" ht="12.75">
      <c r="A6" s="8"/>
      <c r="B6" s="51" t="s">
        <v>27</v>
      </c>
      <c r="C6" s="27" t="s">
        <v>28</v>
      </c>
      <c r="D6" s="27" t="s">
        <v>29</v>
      </c>
      <c r="E6" s="67">
        <v>753</v>
      </c>
      <c r="F6" s="14">
        <v>0</v>
      </c>
      <c r="G6" s="14">
        <f>E6+F6</f>
        <v>753</v>
      </c>
    </row>
    <row r="7" spans="1:7" ht="33.75">
      <c r="A7" s="8"/>
      <c r="B7" s="51" t="s">
        <v>30</v>
      </c>
      <c r="C7" s="27" t="s">
        <v>91</v>
      </c>
      <c r="D7" s="27" t="s">
        <v>94</v>
      </c>
      <c r="E7" s="80">
        <f>'дод.6-7-8-9'!F13</f>
        <v>213749032</v>
      </c>
      <c r="F7" s="81">
        <f>'дод.6-7-8-9'!G13</f>
        <v>60855</v>
      </c>
      <c r="G7" s="14">
        <f aca="true" t="shared" si="0" ref="G7:G20">E7+F7</f>
        <v>213809887</v>
      </c>
    </row>
    <row r="8" spans="1:7" ht="23.25" customHeight="1">
      <c r="A8" s="8"/>
      <c r="B8" s="53" t="s">
        <v>67</v>
      </c>
      <c r="C8" s="27" t="s">
        <v>91</v>
      </c>
      <c r="D8" s="27" t="s">
        <v>48</v>
      </c>
      <c r="E8" s="82">
        <v>0</v>
      </c>
      <c r="F8" s="81">
        <v>2787500</v>
      </c>
      <c r="G8" s="81">
        <f t="shared" si="0"/>
        <v>2787500</v>
      </c>
    </row>
    <row r="9" spans="1:7" ht="15" customHeight="1">
      <c r="A9" s="8"/>
      <c r="B9" s="53" t="s">
        <v>60</v>
      </c>
      <c r="C9" s="27" t="s">
        <v>91</v>
      </c>
      <c r="D9" s="27" t="s">
        <v>48</v>
      </c>
      <c r="E9" s="82">
        <v>0</v>
      </c>
      <c r="F9" s="81">
        <v>6181000</v>
      </c>
      <c r="G9" s="81">
        <f t="shared" si="0"/>
        <v>6181000</v>
      </c>
    </row>
    <row r="10" spans="1:7" ht="12.75">
      <c r="A10" s="8">
        <v>2</v>
      </c>
      <c r="B10" s="52" t="s">
        <v>19</v>
      </c>
      <c r="C10" s="26"/>
      <c r="D10" s="26"/>
      <c r="E10" s="8"/>
      <c r="F10" s="14"/>
      <c r="G10" s="14"/>
    </row>
    <row r="11" spans="1:7" ht="25.5" customHeight="1">
      <c r="A11" s="8"/>
      <c r="B11" s="51" t="s">
        <v>34</v>
      </c>
      <c r="C11" s="27" t="s">
        <v>28</v>
      </c>
      <c r="D11" s="27" t="s">
        <v>45</v>
      </c>
      <c r="E11" s="77">
        <v>55200</v>
      </c>
      <c r="F11" s="81">
        <v>0</v>
      </c>
      <c r="G11" s="14">
        <f t="shared" si="0"/>
        <v>55200</v>
      </c>
    </row>
    <row r="12" spans="1:7" ht="28.5" customHeight="1">
      <c r="A12" s="8"/>
      <c r="B12" s="51" t="s">
        <v>35</v>
      </c>
      <c r="C12" s="27" t="s">
        <v>28</v>
      </c>
      <c r="D12" s="27" t="s">
        <v>45</v>
      </c>
      <c r="E12" s="77">
        <v>1550</v>
      </c>
      <c r="F12" s="81">
        <v>0</v>
      </c>
      <c r="G12" s="14">
        <f t="shared" si="0"/>
        <v>1550</v>
      </c>
    </row>
    <row r="13" spans="1:7" ht="27.75" customHeight="1">
      <c r="A13" s="8"/>
      <c r="B13" s="51" t="s">
        <v>59</v>
      </c>
      <c r="C13" s="27" t="s">
        <v>28</v>
      </c>
      <c r="D13" s="27" t="s">
        <v>48</v>
      </c>
      <c r="E13" s="67">
        <v>0</v>
      </c>
      <c r="F13" s="83">
        <v>122</v>
      </c>
      <c r="G13" s="14">
        <f t="shared" si="0"/>
        <v>122</v>
      </c>
    </row>
    <row r="14" spans="1:7" ht="19.5" customHeight="1">
      <c r="A14" s="8"/>
      <c r="B14" s="53" t="s">
        <v>47</v>
      </c>
      <c r="C14" s="27" t="s">
        <v>33</v>
      </c>
      <c r="D14" s="27" t="s">
        <v>48</v>
      </c>
      <c r="E14" s="67">
        <v>0</v>
      </c>
      <c r="F14" s="81">
        <v>2249.3</v>
      </c>
      <c r="G14" s="14">
        <f t="shared" si="0"/>
        <v>2249.3</v>
      </c>
    </row>
    <row r="15" spans="1:7" ht="12.75">
      <c r="A15" s="8">
        <v>3</v>
      </c>
      <c r="B15" s="52" t="s">
        <v>6</v>
      </c>
      <c r="C15" s="27"/>
      <c r="D15" s="27"/>
      <c r="E15" s="78"/>
      <c r="F15" s="14"/>
      <c r="G15" s="14"/>
    </row>
    <row r="16" spans="1:7" ht="22.5">
      <c r="A16" s="8"/>
      <c r="B16" s="51" t="s">
        <v>36</v>
      </c>
      <c r="C16" s="27" t="s">
        <v>28</v>
      </c>
      <c r="D16" s="27" t="s">
        <v>45</v>
      </c>
      <c r="E16" s="77">
        <v>44000</v>
      </c>
      <c r="F16" s="14">
        <v>0</v>
      </c>
      <c r="G16" s="14">
        <f t="shared" si="0"/>
        <v>44000</v>
      </c>
    </row>
    <row r="17" spans="1:7" ht="27" customHeight="1">
      <c r="A17" s="8"/>
      <c r="B17" s="51" t="s">
        <v>31</v>
      </c>
      <c r="C17" s="27" t="s">
        <v>28</v>
      </c>
      <c r="D17" s="27" t="s">
        <v>46</v>
      </c>
      <c r="E17" s="79">
        <f>E16/E6</f>
        <v>58.43293492695883</v>
      </c>
      <c r="F17" s="14">
        <v>0</v>
      </c>
      <c r="G17" s="83">
        <f t="shared" si="0"/>
        <v>58.43293492695883</v>
      </c>
    </row>
    <row r="18" spans="1:7" ht="12.75">
      <c r="A18" s="8"/>
      <c r="B18" s="51" t="s">
        <v>32</v>
      </c>
      <c r="C18" s="27" t="s">
        <v>91</v>
      </c>
      <c r="D18" s="27" t="s">
        <v>46</v>
      </c>
      <c r="E18" s="75">
        <f>E7/E6</f>
        <v>283863.25630810094</v>
      </c>
      <c r="F18" s="81">
        <f>F7/E6</f>
        <v>80.81673306772909</v>
      </c>
      <c r="G18" s="81">
        <f t="shared" si="0"/>
        <v>283944.0730411687</v>
      </c>
    </row>
    <row r="19" spans="1:7" ht="25.5">
      <c r="A19" s="8"/>
      <c r="B19" s="53" t="s">
        <v>90</v>
      </c>
      <c r="C19" s="27" t="s">
        <v>91</v>
      </c>
      <c r="D19" s="27" t="s">
        <v>46</v>
      </c>
      <c r="E19" s="75">
        <v>0</v>
      </c>
      <c r="F19" s="81">
        <f>F8/F13</f>
        <v>22848.360655737706</v>
      </c>
      <c r="G19" s="81">
        <f t="shared" si="0"/>
        <v>22848.360655737706</v>
      </c>
    </row>
    <row r="20" spans="1:7" ht="24.75" customHeight="1">
      <c r="A20" s="8"/>
      <c r="B20" s="53" t="s">
        <v>96</v>
      </c>
      <c r="C20" s="27" t="s">
        <v>91</v>
      </c>
      <c r="D20" s="27" t="s">
        <v>46</v>
      </c>
      <c r="E20" s="50">
        <v>0</v>
      </c>
      <c r="F20" s="81">
        <f>F9/F14</f>
        <v>2747.966033877206</v>
      </c>
      <c r="G20" s="81">
        <f t="shared" si="0"/>
        <v>2747.966033877206</v>
      </c>
    </row>
    <row r="21" spans="1:9" ht="12.75">
      <c r="A21" s="45"/>
      <c r="B21" s="11"/>
      <c r="E21" s="11"/>
      <c r="H21" s="66"/>
      <c r="I21" s="66"/>
    </row>
    <row r="22" spans="8:9" ht="12.75">
      <c r="H22" s="66"/>
      <c r="I22" s="66"/>
    </row>
    <row r="23" spans="2:9" ht="15.75">
      <c r="B23" s="30" t="s">
        <v>62</v>
      </c>
      <c r="C23" s="30"/>
      <c r="D23" s="31"/>
      <c r="E23" s="73"/>
      <c r="F23" s="32" t="s">
        <v>63</v>
      </c>
      <c r="G23" s="32"/>
      <c r="H23" s="70"/>
      <c r="I23" s="71"/>
    </row>
    <row r="24" spans="2:9" ht="15.75">
      <c r="B24" s="12"/>
      <c r="C24" s="12"/>
      <c r="D24" s="60" t="s">
        <v>0</v>
      </c>
      <c r="E24" s="74"/>
      <c r="F24" s="25" t="s">
        <v>18</v>
      </c>
      <c r="G24" s="24"/>
      <c r="H24" s="70"/>
      <c r="I24" s="71"/>
    </row>
    <row r="25" spans="2:9" ht="15.75">
      <c r="B25" s="12" t="s">
        <v>26</v>
      </c>
      <c r="C25" s="12"/>
      <c r="D25" s="12"/>
      <c r="E25" s="72"/>
      <c r="F25" s="12"/>
      <c r="G25" s="12"/>
      <c r="H25" s="72"/>
      <c r="I25" s="72"/>
    </row>
    <row r="26" spans="2:9" ht="36" customHeight="1">
      <c r="B26" s="69" t="s">
        <v>65</v>
      </c>
      <c r="C26" s="69"/>
      <c r="D26" s="23"/>
      <c r="E26" s="72"/>
      <c r="F26" s="15" t="s">
        <v>64</v>
      </c>
      <c r="G26" s="15"/>
      <c r="H26" s="70"/>
      <c r="I26" s="72"/>
    </row>
    <row r="27" spans="2:9" ht="15.75">
      <c r="B27" s="12"/>
      <c r="C27" s="12"/>
      <c r="D27" s="60" t="s">
        <v>0</v>
      </c>
      <c r="E27" s="74"/>
      <c r="F27" s="25" t="s">
        <v>18</v>
      </c>
      <c r="G27" s="24"/>
      <c r="H27" s="70"/>
      <c r="I27" s="72"/>
    </row>
    <row r="28" spans="3:9" ht="12.75">
      <c r="C28"/>
      <c r="D28"/>
      <c r="H28" s="66"/>
      <c r="I28" s="66"/>
    </row>
    <row r="29" spans="3:9" ht="12.75">
      <c r="C29"/>
      <c r="D29"/>
      <c r="H29" s="66"/>
      <c r="I29" s="6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2019-02-06T07:58:40Z</cp:lastPrinted>
  <dcterms:created xsi:type="dcterms:W3CDTF">2012-04-26T08:36:42Z</dcterms:created>
  <dcterms:modified xsi:type="dcterms:W3CDTF">2019-02-06T07:59:50Z</dcterms:modified>
  <cp:category/>
  <cp:version/>
  <cp:contentType/>
  <cp:contentStatus/>
</cp:coreProperties>
</file>