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7795" windowHeight="14205"/>
  </bookViews>
  <sheets>
    <sheet name="КПК1217693" sheetId="2" r:id="rId1"/>
  </sheets>
  <definedNames>
    <definedName name="_xlnm.Print_Area" localSheetId="0">КПК1217693!$A$1:$BM$100</definedName>
  </definedNames>
  <calcPr calcId="145621"/>
</workbook>
</file>

<file path=xl/calcChain.xml><?xml version="1.0" encoding="utf-8"?>
<calcChain xmlns="http://schemas.openxmlformats.org/spreadsheetml/2006/main">
  <c r="BE77" i="2" l="1"/>
  <c r="AO77" i="2"/>
  <c r="BE74" i="2"/>
  <c r="BE70" i="2" l="1"/>
  <c r="BE71" i="2"/>
  <c r="BE80" i="2" l="1"/>
  <c r="AO68" i="2"/>
  <c r="AS50" i="2"/>
  <c r="AC51" i="2"/>
  <c r="AC49" i="2"/>
  <c r="AB61" i="2" l="1"/>
  <c r="AR60" i="2"/>
  <c r="AO76" i="2" l="1"/>
  <c r="AS22" i="2"/>
  <c r="U22" i="2" s="1"/>
  <c r="BE79" i="2" l="1"/>
  <c r="BE76" i="2"/>
  <c r="BE73" i="2"/>
  <c r="BE69" i="2"/>
  <c r="BE68" i="2"/>
  <c r="AR61" i="2"/>
  <c r="AR59" i="2"/>
  <c r="AS51" i="2"/>
  <c r="AS49" i="2"/>
</calcChain>
</file>

<file path=xl/sharedStrings.xml><?xml version="1.0" encoding="utf-8"?>
<sst xmlns="http://schemas.openxmlformats.org/spreadsheetml/2006/main" count="154" uniqueCount="110">
  <si>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</si>
  <si>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</si>
  <si>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</si>
  <si>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</si>
  <si>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</si>
  <si>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</si>
  <si>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</si>
  <si>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</si>
  <si>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</si>
  <si>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</si>
  <si>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</si>
  <si>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</si>
  <si>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</si>
  <si>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</si>
  <si>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</si>
  <si>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</si>
  <si>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</si>
  <si>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</si>
  <si>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</si>
  <si>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</si>
  <si>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</si>
  <si>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</si>
  <si>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</si>
  <si>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</si>
  <si>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</si>
  <si>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</si>
  <si>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</si>
  <si>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</si>
  <si>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</si>
  <si>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</si>
  <si>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</si>
  <si>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</si>
  <si>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</si>
  <si>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</si>
  <si>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</si>
  <si>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</si>
  <si>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</si>
  <si>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</si>
  <si>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</si>
  <si>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</si>
  <si>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</si>
  <si>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</si>
  <si>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</si>
  <si>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</si>
  <si>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</si>
  <si>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</si>
  <si>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</si>
  <si>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</si>
  <si>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</si>
  <si>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</si>
  <si>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</si>
  <si>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</si>
  <si>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</si>
  <si>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</si>
  <si>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</si>
  <si>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</si>
  <si>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</si>
  <si>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</si>
  <si>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</si>
  <si>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</si>
  <si>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</si>
  <si>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</si>
  <si>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</si>
  <si>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</si>
  <si>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</si>
  <si>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Програма розвитку та утримання житлово-комунального господарства міста на період 2017 - 2022 років</t>
  </si>
  <si>
    <t>затрат</t>
  </si>
  <si>
    <t>грн.</t>
  </si>
  <si>
    <t>Рішення міської ради "Про міський бюджет міста Кривого Рогу на 2020 рік" від 24.12.2019 №4310, зі змінами</t>
  </si>
  <si>
    <t>од.</t>
  </si>
  <si>
    <t>продукту</t>
  </si>
  <si>
    <t>ефективності</t>
  </si>
  <si>
    <t>Середня сума спрямування видатків на 1 комунальне підприємство</t>
  </si>
  <si>
    <t>Розрахунок</t>
  </si>
  <si>
    <t>якості</t>
  </si>
  <si>
    <t>Відсоток кількості підприємств, яким планується виділення коштів, до кількості підприємств, які їх потребують</t>
  </si>
  <si>
    <t>відс.</t>
  </si>
  <si>
    <t>1200000</t>
  </si>
  <si>
    <t>Департаменту розвитку інфраструктури міста виконкому Криворізької міської ради</t>
  </si>
  <si>
    <t>Департамент розвитку інфраструктури міста виконкому Криворізької міської ради</t>
  </si>
  <si>
    <t>Департамент фінансів виконкому Криворізької міської ради</t>
  </si>
  <si>
    <t>Директор департаменту розвитку інфраструктури міста виконкому Криворізької міської ради</t>
  </si>
  <si>
    <t>Заступник директора департаменту фінансів виконкому Криворізької міської ради</t>
  </si>
  <si>
    <t>І.О. Карий</t>
  </si>
  <si>
    <t>А.Є. Осіюк</t>
  </si>
  <si>
    <t>03364234</t>
  </si>
  <si>
    <t>04205100000</t>
  </si>
  <si>
    <t>бюджетної програми місцевого бюджету на 2020  рік</t>
  </si>
  <si>
    <t>1217693</t>
  </si>
  <si>
    <t>Інші заходи, пов`язані з економічною діяльністю</t>
  </si>
  <si>
    <t>1210000</t>
  </si>
  <si>
    <t>7693</t>
  </si>
  <si>
    <t>0490</t>
  </si>
  <si>
    <t>Реалізація державної політики, спрямована на досягнення економічних і соціальних результатів.</t>
  </si>
  <si>
    <t>Реалізація інвестиційного проєкту "Підвищення енергоефективності громадських будівель у м. Кривому Розі"</t>
  </si>
  <si>
    <t xml:space="preserve">Фінансове забезпечення діяльності КП "Кривбастеплоенерго" КМР для реалізації інвестиційного проєкту "Підвищення енергоефективності громадських будівель у м. Кривому Розі".  </t>
  </si>
  <si>
    <t>Надання фінансової підтримки КП "Кривбастеплоенерго" КМР</t>
  </si>
  <si>
    <t>Кількість комунальних підприємств, яким необхідно спрямувати видатки на фінансову підтримку</t>
  </si>
  <si>
    <t>Кількість комунальних підприємств, яким планується  спрямувати видатки на фінансову підтримку</t>
  </si>
  <si>
    <t>Програма підвищення енергоефективності громадських будівель у м. Кривому Розі, що реалізується в співпраці з Європейським банком реконструкції та розвитку на 2020 - 2033 роки</t>
  </si>
  <si>
    <t>Конституція України;_x000D_
Бюджетний кодекс України;_x000D_
Закон України «Про Державний бюджетУкраїни на 2020 рік» від 14.11.2019р.  №294-IX, зі змінами; _x000D_
Закон України «Про місцеве самоврядування в Україні» від 21.05.1997р. №280/97-ВР, зі змінами;_x000D_                                                                                                                                                                                                                             Закон України «Про енергозбереження»  від 01.07.1994р. №74/94-ВР, зі змінами;                             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зі змінами;_x000D_
Рішення Криворізької міської ради "Про внесення змін до рішення міської ради від 24.12.2019 №4310 "Про міський бюджет міста Кривого Рогу на 2020 рік" від 22.04.2020р. №4604;_x000D_
Рішення Криворізької міської ради "Про внесення змін до рішення міської ради від  21.12.2016 №1209 "Про затвердження Програми розвитку та утримання житлово-комунального господарства на період 2017 - 2022 років" від 22.04.2020р. №_x000D_4619;
Рішення Криворізької міської ради "Про внесення змін до рішення міської ради від 27.02.2019 №3509 "Про затвердження інвестиційного проекту "Підвищення енергоефективності громадських будівель у м. Кривому Розі", що реалізується в співпраці з Європейським банком реконструкції та розвитку, та визначення комунального підприємства "Кривбастеплоенерго" відповідальним виконавцем проекту" від 22.04.2020р. №4615;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Криворізької міської ради "Про затвердження Програми підвищення енергоефективності громадських будівель у м. Кривому Розі, що реалізується в співпраці з Європейським банком реконструкції та розвитку на 2020 - 2033 роки" від 22.04.2020 №4617;                                                                                                                                                                                                                                                                             Кредитний договір між КП "Кривбастеплоенерго" Криворізької міської  ради та Європейським банком реконструкції та розвитку від 23.12.2019р.</t>
  </si>
  <si>
    <t>Кредитний договір між КП "Кривбастеплоенерго" Криворізької міської ради та Європейським банком реконструкції та розвитку від 23.12.2019р.</t>
  </si>
  <si>
    <t>Витрати, пов'язані з оплатою послуг юридичних, аудиту, процесуального агента, тощо</t>
  </si>
  <si>
    <t>Кількість укладених договорів, за якими необхідно сплатити послуги юридичні, аудиту, процесуального агента, тощо</t>
  </si>
  <si>
    <t>Обсяг видатків, передбачених на оплату послуг юридичних, аудиту, процесуального агента, тощо</t>
  </si>
  <si>
    <t>Кількість укладених договорів, за якими планується сплатити послуги юридичні, аудиту, процесуального агента, тощо</t>
  </si>
  <si>
    <t>Середні витрати на оплату за одним договором послуг юридичних, аудиту, процесуального агента, тощо</t>
  </si>
  <si>
    <t xml:space="preserve">Обсяг видатків, спрямованих на фінансову підтримку КП "Кривбастеплоенерго" КМР </t>
  </si>
  <si>
    <t>Питома вага коштів, що планується сплатити за послуги юридичні, аудиту, процесуального агента, тощо до загального обсягу коштів, які необхідно сплатити за послуги юридичні, аудиту, процесуального агента, тощо відповідно укладених договорів</t>
  </si>
  <si>
    <r>
      <rPr>
        <u/>
        <sz val="10"/>
        <rFont val="Times New Roman"/>
        <family val="1"/>
        <charset val="204"/>
      </rPr>
      <t xml:space="preserve">від 27.04.2020 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>123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</si>
</sst>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/>
    <xf numFmtId="3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zoomScaleNormal="100" zoomScaleSheetLayoutView="100" workbookViewId="0">
      <selection activeCell="A92" sqref="A92:H9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9" customHeight="1" x14ac:dyDescent="0.2">
      <c r="AO1" s="108" t="s">
        <v>36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32.1" customHeight="1" x14ac:dyDescent="0.2">
      <c r="AO4" s="125" t="s">
        <v>78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126" t="s">
        <v>21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5.95" customHeight="1" x14ac:dyDescent="0.2">
      <c r="AO7" s="129" t="s">
        <v>109</v>
      </c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</row>
    <row r="10" spans="1:77" ht="15.75" customHeight="1" x14ac:dyDescent="0.2">
      <c r="A10" s="130" t="s">
        <v>22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77" ht="15.75" customHeight="1" x14ac:dyDescent="0.2">
      <c r="A11" s="130" t="s">
        <v>87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83" t="s">
        <v>77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34"/>
      <c r="N13" s="128" t="s">
        <v>79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35"/>
      <c r="AU13" s="83" t="s">
        <v>85</v>
      </c>
      <c r="AV13" s="84"/>
      <c r="AW13" s="84"/>
      <c r="AX13" s="84"/>
      <c r="AY13" s="84"/>
      <c r="AZ13" s="84"/>
      <c r="BA13" s="84"/>
      <c r="BB13" s="8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5" t="s">
        <v>57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33"/>
      <c r="N14" s="90" t="s">
        <v>63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33"/>
      <c r="AU14" s="85" t="s">
        <v>56</v>
      </c>
      <c r="AV14" s="85"/>
      <c r="AW14" s="85"/>
      <c r="AX14" s="85"/>
      <c r="AY14" s="85"/>
      <c r="AZ14" s="85"/>
      <c r="BA14" s="85"/>
      <c r="BB14" s="8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83" t="s">
        <v>90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34"/>
      <c r="N16" s="128" t="s">
        <v>79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35"/>
      <c r="AU16" s="83" t="s">
        <v>85</v>
      </c>
      <c r="AV16" s="84"/>
      <c r="AW16" s="84"/>
      <c r="AX16" s="84"/>
      <c r="AY16" s="84"/>
      <c r="AZ16" s="84"/>
      <c r="BA16" s="84"/>
      <c r="BB16" s="8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5" t="s">
        <v>57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33"/>
      <c r="N17" s="90" t="s">
        <v>62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33"/>
      <c r="AU17" s="85" t="s">
        <v>56</v>
      </c>
      <c r="AV17" s="85"/>
      <c r="AW17" s="85"/>
      <c r="AX17" s="85"/>
      <c r="AY17" s="85"/>
      <c r="AZ17" s="85"/>
      <c r="BA17" s="85"/>
      <c r="BB17" s="8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83" t="s">
        <v>88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N19" s="83" t="s">
        <v>91</v>
      </c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26"/>
      <c r="AA19" s="83" t="s">
        <v>92</v>
      </c>
      <c r="AB19" s="84"/>
      <c r="AC19" s="84"/>
      <c r="AD19" s="84"/>
      <c r="AE19" s="84"/>
      <c r="AF19" s="84"/>
      <c r="AG19" s="84"/>
      <c r="AH19" s="84"/>
      <c r="AI19" s="84"/>
      <c r="AJ19" s="26"/>
      <c r="AK19" s="87" t="s">
        <v>89</v>
      </c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26"/>
      <c r="BE19" s="83" t="s">
        <v>86</v>
      </c>
      <c r="BF19" s="84"/>
      <c r="BG19" s="84"/>
      <c r="BH19" s="84"/>
      <c r="BI19" s="84"/>
      <c r="BJ19" s="84"/>
      <c r="BK19" s="84"/>
      <c r="BL19" s="8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5" t="s">
        <v>57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N20" s="85" t="s">
        <v>58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8"/>
      <c r="AA20" s="86" t="s">
        <v>59</v>
      </c>
      <c r="AB20" s="86"/>
      <c r="AC20" s="86"/>
      <c r="AD20" s="86"/>
      <c r="AE20" s="86"/>
      <c r="AF20" s="86"/>
      <c r="AG20" s="86"/>
      <c r="AH20" s="86"/>
      <c r="AI20" s="86"/>
      <c r="AJ20" s="28"/>
      <c r="AK20" s="89" t="s">
        <v>60</v>
      </c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28"/>
      <c r="BE20" s="85" t="s">
        <v>61</v>
      </c>
      <c r="BF20" s="85"/>
      <c r="BG20" s="85"/>
      <c r="BH20" s="85"/>
      <c r="BI20" s="85"/>
      <c r="BJ20" s="85"/>
      <c r="BK20" s="85"/>
      <c r="BL20" s="8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7" t="s">
        <v>51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09">
        <f>AS22</f>
        <v>714000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52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f>AC51</f>
        <v>714000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3" t="s">
        <v>24</v>
      </c>
      <c r="BE22" s="93"/>
      <c r="BF22" s="93"/>
      <c r="BG22" s="93"/>
      <c r="BH22" s="93"/>
      <c r="BI22" s="93"/>
      <c r="BJ22" s="93"/>
      <c r="BK22" s="93"/>
      <c r="BL22" s="93"/>
    </row>
    <row r="23" spans="1:79" ht="24.95" customHeight="1" x14ac:dyDescent="0.2">
      <c r="A23" s="93" t="s">
        <v>23</v>
      </c>
      <c r="B23" s="93"/>
      <c r="C23" s="93"/>
      <c r="D23" s="93"/>
      <c r="E23" s="93"/>
      <c r="F23" s="93"/>
      <c r="G23" s="93"/>
      <c r="H23" s="93"/>
      <c r="I23" s="109"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3" t="s">
        <v>25</v>
      </c>
      <c r="U23" s="93"/>
      <c r="V23" s="93"/>
      <c r="W23" s="9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270.75" customHeight="1" x14ac:dyDescent="0.2">
      <c r="A26" s="92" t="s">
        <v>100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3" t="s">
        <v>37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79" ht="27.75" customHeight="1" x14ac:dyDescent="0.2">
      <c r="A29" s="97" t="s">
        <v>29</v>
      </c>
      <c r="B29" s="97"/>
      <c r="C29" s="97"/>
      <c r="D29" s="97"/>
      <c r="E29" s="97"/>
      <c r="F29" s="97"/>
      <c r="G29" s="98" t="s">
        <v>41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60" t="s">
        <v>34</v>
      </c>
      <c r="B31" s="60"/>
      <c r="C31" s="60"/>
      <c r="D31" s="60"/>
      <c r="E31" s="60"/>
      <c r="F31" s="60"/>
      <c r="G31" s="65" t="s">
        <v>8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50</v>
      </c>
    </row>
    <row r="32" spans="1:79" ht="25.5" customHeight="1" x14ac:dyDescent="0.2">
      <c r="A32" s="60">
        <v>1</v>
      </c>
      <c r="B32" s="60"/>
      <c r="C32" s="60"/>
      <c r="D32" s="60"/>
      <c r="E32" s="60"/>
      <c r="F32" s="60"/>
      <c r="G32" s="94" t="s">
        <v>93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3" t="s">
        <v>39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</row>
    <row r="35" spans="1:79" ht="15.95" customHeight="1" x14ac:dyDescent="0.2">
      <c r="A35" s="92" t="s">
        <v>94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3" t="s">
        <v>40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</row>
    <row r="38" spans="1:79" ht="27.75" customHeight="1" x14ac:dyDescent="0.2">
      <c r="A38" s="97" t="s">
        <v>29</v>
      </c>
      <c r="B38" s="97"/>
      <c r="C38" s="97"/>
      <c r="D38" s="97"/>
      <c r="E38" s="97"/>
      <c r="F38" s="97"/>
      <c r="G38" s="98" t="s">
        <v>26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60" t="s">
        <v>7</v>
      </c>
      <c r="B40" s="60"/>
      <c r="C40" s="60"/>
      <c r="D40" s="60"/>
      <c r="E40" s="60"/>
      <c r="F40" s="60"/>
      <c r="G40" s="65" t="s">
        <v>8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12</v>
      </c>
    </row>
    <row r="41" spans="1:79" ht="12.75" customHeight="1" x14ac:dyDescent="0.2">
      <c r="A41" s="60">
        <v>1</v>
      </c>
      <c r="B41" s="60"/>
      <c r="C41" s="60"/>
      <c r="D41" s="60"/>
      <c r="E41" s="60"/>
      <c r="F41" s="60"/>
      <c r="G41" s="113" t="s">
        <v>95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3" t="s">
        <v>42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4" t="s">
        <v>29</v>
      </c>
      <c r="B45" s="64"/>
      <c r="C45" s="64"/>
      <c r="D45" s="102" t="s">
        <v>27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64" t="s">
        <v>30</v>
      </c>
      <c r="AD45" s="64"/>
      <c r="AE45" s="64"/>
      <c r="AF45" s="64"/>
      <c r="AG45" s="64"/>
      <c r="AH45" s="64"/>
      <c r="AI45" s="64"/>
      <c r="AJ45" s="64"/>
      <c r="AK45" s="64" t="s">
        <v>31</v>
      </c>
      <c r="AL45" s="64"/>
      <c r="AM45" s="64"/>
      <c r="AN45" s="64"/>
      <c r="AO45" s="64"/>
      <c r="AP45" s="64"/>
      <c r="AQ45" s="64"/>
      <c r="AR45" s="64"/>
      <c r="AS45" s="64" t="s">
        <v>28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4"/>
      <c r="B46" s="64"/>
      <c r="C46" s="64"/>
      <c r="D46" s="105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4">
        <v>1</v>
      </c>
      <c r="B47" s="64"/>
      <c r="C47" s="64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0" t="s">
        <v>7</v>
      </c>
      <c r="B48" s="60"/>
      <c r="C48" s="60"/>
      <c r="D48" s="48" t="s">
        <v>8</v>
      </c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40"/>
      <c r="AC48" s="63" t="s">
        <v>9</v>
      </c>
      <c r="AD48" s="63"/>
      <c r="AE48" s="63"/>
      <c r="AF48" s="63"/>
      <c r="AG48" s="63"/>
      <c r="AH48" s="63"/>
      <c r="AI48" s="63"/>
      <c r="AJ48" s="63"/>
      <c r="AK48" s="63" t="s">
        <v>10</v>
      </c>
      <c r="AL48" s="63"/>
      <c r="AM48" s="63"/>
      <c r="AN48" s="63"/>
      <c r="AO48" s="63"/>
      <c r="AP48" s="63"/>
      <c r="AQ48" s="63"/>
      <c r="AR48" s="63"/>
      <c r="AS48" s="54" t="s">
        <v>11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9.5" customHeight="1" x14ac:dyDescent="0.2">
      <c r="A49" s="60">
        <v>1</v>
      </c>
      <c r="B49" s="60"/>
      <c r="C49" s="60"/>
      <c r="D49" s="94" t="s">
        <v>96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  <c r="AC49" s="47">
        <f>414000</f>
        <v>414000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414000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ht="26.25" customHeight="1" x14ac:dyDescent="0.2">
      <c r="A50" s="48">
        <v>2</v>
      </c>
      <c r="B50" s="49"/>
      <c r="C50" s="50"/>
      <c r="D50" s="94" t="s">
        <v>102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55">
        <v>300000</v>
      </c>
      <c r="AD50" s="49"/>
      <c r="AE50" s="49"/>
      <c r="AF50" s="49"/>
      <c r="AG50" s="49"/>
      <c r="AH50" s="49"/>
      <c r="AI50" s="49"/>
      <c r="AJ50" s="50"/>
      <c r="AK50" s="55">
        <v>0</v>
      </c>
      <c r="AL50" s="49"/>
      <c r="AM50" s="49"/>
      <c r="AN50" s="49"/>
      <c r="AO50" s="49"/>
      <c r="AP50" s="49"/>
      <c r="AQ50" s="49"/>
      <c r="AR50" s="50"/>
      <c r="AS50" s="47">
        <f>AC50+AK50</f>
        <v>300000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ht="15" customHeight="1" x14ac:dyDescent="0.2">
      <c r="A51" s="71"/>
      <c r="B51" s="71"/>
      <c r="C51" s="71"/>
      <c r="D51" s="77" t="s">
        <v>64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76">
        <f>AC49+AC50</f>
        <v>714000</v>
      </c>
      <c r="AD51" s="76"/>
      <c r="AE51" s="76"/>
      <c r="AF51" s="76"/>
      <c r="AG51" s="76"/>
      <c r="AH51" s="76"/>
      <c r="AI51" s="76"/>
      <c r="AJ51" s="76"/>
      <c r="AK51" s="76">
        <v>0</v>
      </c>
      <c r="AL51" s="76"/>
      <c r="AM51" s="76"/>
      <c r="AN51" s="76"/>
      <c r="AO51" s="76"/>
      <c r="AP51" s="76"/>
      <c r="AQ51" s="76"/>
      <c r="AR51" s="76"/>
      <c r="AS51" s="76">
        <f>AC51+AK51</f>
        <v>714000</v>
      </c>
      <c r="AT51" s="76"/>
      <c r="AU51" s="76"/>
      <c r="AV51" s="76"/>
      <c r="AW51" s="76"/>
      <c r="AX51" s="76"/>
      <c r="AY51" s="76"/>
      <c r="AZ51" s="7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91" t="s">
        <v>43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 x14ac:dyDescent="0.2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8.25" customHeight="1" x14ac:dyDescent="0.2">
      <c r="A55" s="64" t="s">
        <v>29</v>
      </c>
      <c r="B55" s="64"/>
      <c r="C55" s="64"/>
      <c r="D55" s="102" t="s">
        <v>35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4"/>
      <c r="AB55" s="64" t="s">
        <v>30</v>
      </c>
      <c r="AC55" s="64"/>
      <c r="AD55" s="64"/>
      <c r="AE55" s="64"/>
      <c r="AF55" s="64"/>
      <c r="AG55" s="64"/>
      <c r="AH55" s="64"/>
      <c r="AI55" s="64"/>
      <c r="AJ55" s="64" t="s">
        <v>31</v>
      </c>
      <c r="AK55" s="64"/>
      <c r="AL55" s="64"/>
      <c r="AM55" s="64"/>
      <c r="AN55" s="64"/>
      <c r="AO55" s="64"/>
      <c r="AP55" s="64"/>
      <c r="AQ55" s="64"/>
      <c r="AR55" s="64" t="s">
        <v>28</v>
      </c>
      <c r="AS55" s="64"/>
      <c r="AT55" s="64"/>
      <c r="AU55" s="64"/>
      <c r="AV55" s="64"/>
      <c r="AW55" s="64"/>
      <c r="AX55" s="64"/>
      <c r="AY55" s="64"/>
    </row>
    <row r="56" spans="1:79" ht="9.75" customHeight="1" x14ac:dyDescent="0.2">
      <c r="A56" s="64"/>
      <c r="B56" s="64"/>
      <c r="C56" s="64"/>
      <c r="D56" s="105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7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79" ht="15.75" customHeight="1" x14ac:dyDescent="0.2">
      <c r="A57" s="64">
        <v>1</v>
      </c>
      <c r="B57" s="64"/>
      <c r="C57" s="64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64">
        <v>3</v>
      </c>
      <c r="AC57" s="64"/>
      <c r="AD57" s="64"/>
      <c r="AE57" s="64"/>
      <c r="AF57" s="64"/>
      <c r="AG57" s="64"/>
      <c r="AH57" s="64"/>
      <c r="AI57" s="64"/>
      <c r="AJ57" s="64">
        <v>4</v>
      </c>
      <c r="AK57" s="64"/>
      <c r="AL57" s="64"/>
      <c r="AM57" s="64"/>
      <c r="AN57" s="64"/>
      <c r="AO57" s="64"/>
      <c r="AP57" s="64"/>
      <c r="AQ57" s="64"/>
      <c r="AR57" s="64">
        <v>5</v>
      </c>
      <c r="AS57" s="64"/>
      <c r="AT57" s="64"/>
      <c r="AU57" s="64"/>
      <c r="AV57" s="64"/>
      <c r="AW57" s="64"/>
      <c r="AX57" s="64"/>
      <c r="AY57" s="64"/>
    </row>
    <row r="58" spans="1:79" ht="12.75" hidden="1" customHeight="1" x14ac:dyDescent="0.2">
      <c r="A58" s="60" t="s">
        <v>7</v>
      </c>
      <c r="B58" s="60"/>
      <c r="C58" s="60"/>
      <c r="D58" s="65" t="s">
        <v>8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3" t="s">
        <v>9</v>
      </c>
      <c r="AC58" s="63"/>
      <c r="AD58" s="63"/>
      <c r="AE58" s="63"/>
      <c r="AF58" s="63"/>
      <c r="AG58" s="63"/>
      <c r="AH58" s="63"/>
      <c r="AI58" s="63"/>
      <c r="AJ58" s="63" t="s">
        <v>10</v>
      </c>
      <c r="AK58" s="63"/>
      <c r="AL58" s="63"/>
      <c r="AM58" s="63"/>
      <c r="AN58" s="63"/>
      <c r="AO58" s="63"/>
      <c r="AP58" s="63"/>
      <c r="AQ58" s="63"/>
      <c r="AR58" s="63" t="s">
        <v>11</v>
      </c>
      <c r="AS58" s="63"/>
      <c r="AT58" s="63"/>
      <c r="AU58" s="63"/>
      <c r="AV58" s="63"/>
      <c r="AW58" s="63"/>
      <c r="AX58" s="63"/>
      <c r="AY58" s="63"/>
      <c r="CA58" s="1" t="s">
        <v>16</v>
      </c>
    </row>
    <row r="59" spans="1:79" ht="25.5" customHeight="1" x14ac:dyDescent="0.2">
      <c r="A59" s="60">
        <v>1</v>
      </c>
      <c r="B59" s="60"/>
      <c r="C59" s="60"/>
      <c r="D59" s="113" t="s">
        <v>65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5"/>
      <c r="AB59" s="47">
        <v>414000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414000</v>
      </c>
      <c r="AS59" s="47"/>
      <c r="AT59" s="47"/>
      <c r="AU59" s="47"/>
      <c r="AV59" s="47"/>
      <c r="AW59" s="47"/>
      <c r="AX59" s="47"/>
      <c r="AY59" s="47"/>
      <c r="CA59" s="1" t="s">
        <v>17</v>
      </c>
    </row>
    <row r="60" spans="1:79" ht="42" customHeight="1" x14ac:dyDescent="0.2">
      <c r="A60" s="48">
        <v>2</v>
      </c>
      <c r="B60" s="49"/>
      <c r="C60" s="50"/>
      <c r="D60" s="113" t="s">
        <v>99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2"/>
      <c r="AB60" s="55">
        <v>300000</v>
      </c>
      <c r="AC60" s="49"/>
      <c r="AD60" s="49"/>
      <c r="AE60" s="49"/>
      <c r="AF60" s="49"/>
      <c r="AG60" s="49"/>
      <c r="AH60" s="49"/>
      <c r="AI60" s="50"/>
      <c r="AJ60" s="55">
        <v>0</v>
      </c>
      <c r="AK60" s="49"/>
      <c r="AL60" s="49"/>
      <c r="AM60" s="49"/>
      <c r="AN60" s="49"/>
      <c r="AO60" s="49"/>
      <c r="AP60" s="49"/>
      <c r="AQ60" s="50"/>
      <c r="AR60" s="47">
        <f>AB60+AJ60</f>
        <v>300000</v>
      </c>
      <c r="AS60" s="47"/>
      <c r="AT60" s="47"/>
      <c r="AU60" s="47"/>
      <c r="AV60" s="47"/>
      <c r="AW60" s="47"/>
      <c r="AX60" s="47"/>
      <c r="AY60" s="47"/>
    </row>
    <row r="61" spans="1:79" s="4" customFormat="1" ht="12.75" customHeight="1" x14ac:dyDescent="0.2">
      <c r="A61" s="71"/>
      <c r="B61" s="71"/>
      <c r="C61" s="71"/>
      <c r="D61" s="77" t="s">
        <v>28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76">
        <f>AB59+AB60</f>
        <v>714000</v>
      </c>
      <c r="AC61" s="76"/>
      <c r="AD61" s="76"/>
      <c r="AE61" s="76"/>
      <c r="AF61" s="76"/>
      <c r="AG61" s="76"/>
      <c r="AH61" s="76"/>
      <c r="AI61" s="76"/>
      <c r="AJ61" s="76">
        <v>0</v>
      </c>
      <c r="AK61" s="76"/>
      <c r="AL61" s="76"/>
      <c r="AM61" s="76"/>
      <c r="AN61" s="76"/>
      <c r="AO61" s="76"/>
      <c r="AP61" s="76"/>
      <c r="AQ61" s="76"/>
      <c r="AR61" s="76">
        <f>AB61+AJ61</f>
        <v>714000</v>
      </c>
      <c r="AS61" s="76"/>
      <c r="AT61" s="76"/>
      <c r="AU61" s="76"/>
      <c r="AV61" s="76"/>
      <c r="AW61" s="76"/>
      <c r="AX61" s="76"/>
      <c r="AY61" s="76"/>
    </row>
    <row r="63" spans="1:79" ht="15.75" customHeight="1" x14ac:dyDescent="0.2">
      <c r="A63" s="93" t="s">
        <v>44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</row>
    <row r="64" spans="1:79" ht="30" customHeight="1" x14ac:dyDescent="0.2">
      <c r="A64" s="64" t="s">
        <v>29</v>
      </c>
      <c r="B64" s="64"/>
      <c r="C64" s="64"/>
      <c r="D64" s="64"/>
      <c r="E64" s="64"/>
      <c r="F64" s="64"/>
      <c r="G64" s="80" t="s">
        <v>45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64" t="s">
        <v>3</v>
      </c>
      <c r="AA64" s="64"/>
      <c r="AB64" s="64"/>
      <c r="AC64" s="64"/>
      <c r="AD64" s="64"/>
      <c r="AE64" s="64" t="s">
        <v>2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80" t="s">
        <v>30</v>
      </c>
      <c r="AP64" s="81"/>
      <c r="AQ64" s="81"/>
      <c r="AR64" s="81"/>
      <c r="AS64" s="81"/>
      <c r="AT64" s="81"/>
      <c r="AU64" s="81"/>
      <c r="AV64" s="82"/>
      <c r="AW64" s="80" t="s">
        <v>31</v>
      </c>
      <c r="AX64" s="81"/>
      <c r="AY64" s="81"/>
      <c r="AZ64" s="81"/>
      <c r="BA64" s="81"/>
      <c r="BB64" s="81"/>
      <c r="BC64" s="81"/>
      <c r="BD64" s="82"/>
      <c r="BE64" s="80" t="s">
        <v>28</v>
      </c>
      <c r="BF64" s="81"/>
      <c r="BG64" s="81"/>
      <c r="BH64" s="81"/>
      <c r="BI64" s="81"/>
      <c r="BJ64" s="81"/>
      <c r="BK64" s="81"/>
      <c r="BL64" s="82"/>
    </row>
    <row r="65" spans="1:79" ht="15.75" customHeight="1" x14ac:dyDescent="0.2">
      <c r="A65" s="64">
        <v>1</v>
      </c>
      <c r="B65" s="64"/>
      <c r="C65" s="64"/>
      <c r="D65" s="64"/>
      <c r="E65" s="64"/>
      <c r="F65" s="64"/>
      <c r="G65" s="80">
        <v>2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64">
        <v>3</v>
      </c>
      <c r="AA65" s="64"/>
      <c r="AB65" s="64"/>
      <c r="AC65" s="64"/>
      <c r="AD65" s="64"/>
      <c r="AE65" s="64">
        <v>4</v>
      </c>
      <c r="AF65" s="64"/>
      <c r="AG65" s="64"/>
      <c r="AH65" s="64"/>
      <c r="AI65" s="64"/>
      <c r="AJ65" s="64"/>
      <c r="AK65" s="64"/>
      <c r="AL65" s="64"/>
      <c r="AM65" s="64"/>
      <c r="AN65" s="64"/>
      <c r="AO65" s="64">
        <v>5</v>
      </c>
      <c r="AP65" s="64"/>
      <c r="AQ65" s="64"/>
      <c r="AR65" s="64"/>
      <c r="AS65" s="64"/>
      <c r="AT65" s="64"/>
      <c r="AU65" s="64"/>
      <c r="AV65" s="64"/>
      <c r="AW65" s="64">
        <v>6</v>
      </c>
      <c r="AX65" s="64"/>
      <c r="AY65" s="64"/>
      <c r="AZ65" s="64"/>
      <c r="BA65" s="64"/>
      <c r="BB65" s="64"/>
      <c r="BC65" s="64"/>
      <c r="BD65" s="64"/>
      <c r="BE65" s="64">
        <v>7</v>
      </c>
      <c r="BF65" s="64"/>
      <c r="BG65" s="64"/>
      <c r="BH65" s="64"/>
      <c r="BI65" s="64"/>
      <c r="BJ65" s="64"/>
      <c r="BK65" s="64"/>
      <c r="BL65" s="64"/>
    </row>
    <row r="66" spans="1:79" ht="12.75" hidden="1" customHeight="1" x14ac:dyDescent="0.2">
      <c r="A66" s="60" t="s">
        <v>34</v>
      </c>
      <c r="B66" s="60"/>
      <c r="C66" s="60"/>
      <c r="D66" s="60"/>
      <c r="E66" s="60"/>
      <c r="F66" s="60"/>
      <c r="G66" s="65" t="s">
        <v>8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60" t="s">
        <v>20</v>
      </c>
      <c r="AA66" s="60"/>
      <c r="AB66" s="60"/>
      <c r="AC66" s="60"/>
      <c r="AD66" s="60"/>
      <c r="AE66" s="135" t="s">
        <v>33</v>
      </c>
      <c r="AF66" s="135"/>
      <c r="AG66" s="135"/>
      <c r="AH66" s="135"/>
      <c r="AI66" s="135"/>
      <c r="AJ66" s="135"/>
      <c r="AK66" s="135"/>
      <c r="AL66" s="135"/>
      <c r="AM66" s="135"/>
      <c r="AN66" s="65"/>
      <c r="AO66" s="63" t="s">
        <v>9</v>
      </c>
      <c r="AP66" s="63"/>
      <c r="AQ66" s="63"/>
      <c r="AR66" s="63"/>
      <c r="AS66" s="63"/>
      <c r="AT66" s="63"/>
      <c r="AU66" s="63"/>
      <c r="AV66" s="63"/>
      <c r="AW66" s="63" t="s">
        <v>32</v>
      </c>
      <c r="AX66" s="63"/>
      <c r="AY66" s="63"/>
      <c r="AZ66" s="63"/>
      <c r="BA66" s="63"/>
      <c r="BB66" s="63"/>
      <c r="BC66" s="63"/>
      <c r="BD66" s="63"/>
      <c r="BE66" s="63" t="s">
        <v>11</v>
      </c>
      <c r="BF66" s="63"/>
      <c r="BG66" s="63"/>
      <c r="BH66" s="63"/>
      <c r="BI66" s="63"/>
      <c r="BJ66" s="63"/>
      <c r="BK66" s="63"/>
      <c r="BL66" s="63"/>
      <c r="CA66" s="1" t="s">
        <v>18</v>
      </c>
    </row>
    <row r="67" spans="1:79" s="4" customFormat="1" ht="12.75" customHeight="1" x14ac:dyDescent="0.2">
      <c r="A67" s="71">
        <v>1</v>
      </c>
      <c r="B67" s="71"/>
      <c r="C67" s="71"/>
      <c r="D67" s="71"/>
      <c r="E67" s="71"/>
      <c r="F67" s="71"/>
      <c r="G67" s="136" t="s">
        <v>66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8"/>
      <c r="Z67" s="75"/>
      <c r="AA67" s="75"/>
      <c r="AB67" s="75"/>
      <c r="AC67" s="75"/>
      <c r="AD67" s="75"/>
      <c r="AE67" s="122"/>
      <c r="AF67" s="122"/>
      <c r="AG67" s="122"/>
      <c r="AH67" s="122"/>
      <c r="AI67" s="122"/>
      <c r="AJ67" s="122"/>
      <c r="AK67" s="122"/>
      <c r="AL67" s="122"/>
      <c r="AM67" s="122"/>
      <c r="AN67" s="123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CA67" s="4" t="s">
        <v>19</v>
      </c>
    </row>
    <row r="68" spans="1:79" ht="51" customHeight="1" x14ac:dyDescent="0.2">
      <c r="A68" s="60"/>
      <c r="B68" s="60"/>
      <c r="C68" s="60"/>
      <c r="D68" s="60"/>
      <c r="E68" s="60"/>
      <c r="F68" s="60"/>
      <c r="G68" s="51" t="s">
        <v>107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54" t="s">
        <v>67</v>
      </c>
      <c r="AA68" s="54"/>
      <c r="AB68" s="54"/>
      <c r="AC68" s="54"/>
      <c r="AD68" s="54"/>
      <c r="AE68" s="51" t="s">
        <v>68</v>
      </c>
      <c r="AF68" s="61"/>
      <c r="AG68" s="61"/>
      <c r="AH68" s="61"/>
      <c r="AI68" s="61"/>
      <c r="AJ68" s="61"/>
      <c r="AK68" s="61"/>
      <c r="AL68" s="61"/>
      <c r="AM68" s="61"/>
      <c r="AN68" s="62"/>
      <c r="AO68" s="47">
        <f>414000</f>
        <v>414000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>AO68+AW68</f>
        <v>414000</v>
      </c>
      <c r="BF68" s="47"/>
      <c r="BG68" s="47"/>
      <c r="BH68" s="47"/>
      <c r="BI68" s="47"/>
      <c r="BJ68" s="47"/>
      <c r="BK68" s="47"/>
      <c r="BL68" s="47"/>
    </row>
    <row r="69" spans="1:79" ht="51" customHeight="1" x14ac:dyDescent="0.2">
      <c r="A69" s="60"/>
      <c r="B69" s="60"/>
      <c r="C69" s="60"/>
      <c r="D69" s="60"/>
      <c r="E69" s="60"/>
      <c r="F69" s="60"/>
      <c r="G69" s="51" t="s">
        <v>97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4" t="s">
        <v>69</v>
      </c>
      <c r="AA69" s="54"/>
      <c r="AB69" s="54"/>
      <c r="AC69" s="54"/>
      <c r="AD69" s="54"/>
      <c r="AE69" s="51" t="s">
        <v>68</v>
      </c>
      <c r="AF69" s="61"/>
      <c r="AG69" s="61"/>
      <c r="AH69" s="61"/>
      <c r="AI69" s="61"/>
      <c r="AJ69" s="61"/>
      <c r="AK69" s="61"/>
      <c r="AL69" s="61"/>
      <c r="AM69" s="61"/>
      <c r="AN69" s="62"/>
      <c r="AO69" s="47">
        <v>1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>AO69+AW69</f>
        <v>1</v>
      </c>
      <c r="BF69" s="47"/>
      <c r="BG69" s="47"/>
      <c r="BH69" s="47"/>
      <c r="BI69" s="47"/>
      <c r="BJ69" s="47"/>
      <c r="BK69" s="47"/>
      <c r="BL69" s="47"/>
    </row>
    <row r="70" spans="1:79" ht="51" customHeight="1" x14ac:dyDescent="0.2">
      <c r="A70" s="48"/>
      <c r="B70" s="49"/>
      <c r="C70" s="49"/>
      <c r="D70" s="49"/>
      <c r="E70" s="49"/>
      <c r="F70" s="50"/>
      <c r="G70" s="51" t="s">
        <v>104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 t="s">
        <v>67</v>
      </c>
      <c r="AA70" s="54"/>
      <c r="AB70" s="54"/>
      <c r="AC70" s="54"/>
      <c r="AD70" s="54"/>
      <c r="AE70" s="51" t="s">
        <v>68</v>
      </c>
      <c r="AF70" s="61"/>
      <c r="AG70" s="61"/>
      <c r="AH70" s="61"/>
      <c r="AI70" s="61"/>
      <c r="AJ70" s="61"/>
      <c r="AK70" s="61"/>
      <c r="AL70" s="61"/>
      <c r="AM70" s="61"/>
      <c r="AN70" s="62"/>
      <c r="AO70" s="55">
        <v>300000</v>
      </c>
      <c r="AP70" s="49"/>
      <c r="AQ70" s="49"/>
      <c r="AR70" s="49"/>
      <c r="AS70" s="49"/>
      <c r="AT70" s="49"/>
      <c r="AU70" s="49"/>
      <c r="AV70" s="50"/>
      <c r="AW70" s="55">
        <v>0</v>
      </c>
      <c r="AX70" s="49"/>
      <c r="AY70" s="49"/>
      <c r="AZ70" s="49"/>
      <c r="BA70" s="49"/>
      <c r="BB70" s="49"/>
      <c r="BC70" s="49"/>
      <c r="BD70" s="50"/>
      <c r="BE70" s="47">
        <f t="shared" ref="BE70:BE71" si="0">AO70+AW70</f>
        <v>300000</v>
      </c>
      <c r="BF70" s="47"/>
      <c r="BG70" s="47"/>
      <c r="BH70" s="47"/>
      <c r="BI70" s="47"/>
      <c r="BJ70" s="47"/>
      <c r="BK70" s="47"/>
      <c r="BL70" s="47"/>
    </row>
    <row r="71" spans="1:79" ht="75.75" customHeight="1" x14ac:dyDescent="0.2">
      <c r="A71" s="48"/>
      <c r="B71" s="49"/>
      <c r="C71" s="49"/>
      <c r="D71" s="49"/>
      <c r="E71" s="49"/>
      <c r="F71" s="50"/>
      <c r="G71" s="51" t="s">
        <v>103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4" t="s">
        <v>69</v>
      </c>
      <c r="AA71" s="54"/>
      <c r="AB71" s="54"/>
      <c r="AC71" s="54"/>
      <c r="AD71" s="54"/>
      <c r="AE71" s="51" t="s">
        <v>101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55">
        <v>1</v>
      </c>
      <c r="AP71" s="49"/>
      <c r="AQ71" s="49"/>
      <c r="AR71" s="49"/>
      <c r="AS71" s="49"/>
      <c r="AT71" s="49"/>
      <c r="AU71" s="49"/>
      <c r="AV71" s="50"/>
      <c r="AW71" s="55">
        <v>0</v>
      </c>
      <c r="AX71" s="49"/>
      <c r="AY71" s="49"/>
      <c r="AZ71" s="49"/>
      <c r="BA71" s="49"/>
      <c r="BB71" s="49"/>
      <c r="BC71" s="49"/>
      <c r="BD71" s="50"/>
      <c r="BE71" s="47">
        <f t="shared" si="0"/>
        <v>1</v>
      </c>
      <c r="BF71" s="47"/>
      <c r="BG71" s="47"/>
      <c r="BH71" s="47"/>
      <c r="BI71" s="47"/>
      <c r="BJ71" s="47"/>
      <c r="BK71" s="47"/>
      <c r="BL71" s="47"/>
    </row>
    <row r="72" spans="1:79" s="4" customFormat="1" ht="16.5" customHeight="1" x14ac:dyDescent="0.2">
      <c r="A72" s="71">
        <v>2</v>
      </c>
      <c r="B72" s="71"/>
      <c r="C72" s="71"/>
      <c r="D72" s="71"/>
      <c r="E72" s="71"/>
      <c r="F72" s="71"/>
      <c r="G72" s="72" t="s">
        <v>70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75"/>
      <c r="AA72" s="75"/>
      <c r="AB72" s="75"/>
      <c r="AC72" s="75"/>
      <c r="AD72" s="75"/>
      <c r="AE72" s="72"/>
      <c r="AF72" s="73"/>
      <c r="AG72" s="73"/>
      <c r="AH72" s="73"/>
      <c r="AI72" s="73"/>
      <c r="AJ72" s="73"/>
      <c r="AK72" s="73"/>
      <c r="AL72" s="73"/>
      <c r="AM72" s="73"/>
      <c r="AN72" s="74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</row>
    <row r="73" spans="1:79" ht="51" customHeight="1" x14ac:dyDescent="0.2">
      <c r="A73" s="60"/>
      <c r="B73" s="60"/>
      <c r="C73" s="60"/>
      <c r="D73" s="60"/>
      <c r="E73" s="60"/>
      <c r="F73" s="60"/>
      <c r="G73" s="51" t="s">
        <v>98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54" t="s">
        <v>69</v>
      </c>
      <c r="AA73" s="54"/>
      <c r="AB73" s="54"/>
      <c r="AC73" s="54"/>
      <c r="AD73" s="54"/>
      <c r="AE73" s="51" t="s">
        <v>68</v>
      </c>
      <c r="AF73" s="61"/>
      <c r="AG73" s="61"/>
      <c r="AH73" s="61"/>
      <c r="AI73" s="61"/>
      <c r="AJ73" s="61"/>
      <c r="AK73" s="61"/>
      <c r="AL73" s="61"/>
      <c r="AM73" s="61"/>
      <c r="AN73" s="62"/>
      <c r="AO73" s="47">
        <v>1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f>AO73+AW73</f>
        <v>1</v>
      </c>
      <c r="BF73" s="47"/>
      <c r="BG73" s="47"/>
      <c r="BH73" s="47"/>
      <c r="BI73" s="47"/>
      <c r="BJ73" s="47"/>
      <c r="BK73" s="47"/>
      <c r="BL73" s="47"/>
    </row>
    <row r="74" spans="1:79" ht="76.5" customHeight="1" x14ac:dyDescent="0.2">
      <c r="A74" s="48"/>
      <c r="B74" s="49"/>
      <c r="C74" s="49"/>
      <c r="D74" s="49"/>
      <c r="E74" s="49"/>
      <c r="F74" s="50"/>
      <c r="G74" s="51" t="s">
        <v>105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4" t="s">
        <v>69</v>
      </c>
      <c r="AA74" s="54"/>
      <c r="AB74" s="54"/>
      <c r="AC74" s="54"/>
      <c r="AD74" s="54"/>
      <c r="AE74" s="51" t="s">
        <v>101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55">
        <v>1</v>
      </c>
      <c r="AP74" s="49"/>
      <c r="AQ74" s="49"/>
      <c r="AR74" s="49"/>
      <c r="AS74" s="49"/>
      <c r="AT74" s="49"/>
      <c r="AU74" s="49"/>
      <c r="AV74" s="50"/>
      <c r="AW74" s="55">
        <v>0</v>
      </c>
      <c r="AX74" s="49"/>
      <c r="AY74" s="49"/>
      <c r="AZ74" s="49"/>
      <c r="BA74" s="49"/>
      <c r="BB74" s="49"/>
      <c r="BC74" s="49"/>
      <c r="BD74" s="50"/>
      <c r="BE74" s="47">
        <f t="shared" ref="BE74" si="1">AO74+AW74</f>
        <v>1</v>
      </c>
      <c r="BF74" s="47"/>
      <c r="BG74" s="47"/>
      <c r="BH74" s="47"/>
      <c r="BI74" s="47"/>
      <c r="BJ74" s="47"/>
      <c r="BK74" s="47"/>
      <c r="BL74" s="47"/>
    </row>
    <row r="75" spans="1:79" s="4" customFormat="1" ht="17.25" customHeight="1" x14ac:dyDescent="0.2">
      <c r="A75" s="71">
        <v>3</v>
      </c>
      <c r="B75" s="71"/>
      <c r="C75" s="71"/>
      <c r="D75" s="71"/>
      <c r="E75" s="71"/>
      <c r="F75" s="71"/>
      <c r="G75" s="72" t="s">
        <v>71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75"/>
      <c r="AA75" s="75"/>
      <c r="AB75" s="75"/>
      <c r="AC75" s="75"/>
      <c r="AD75" s="75"/>
      <c r="AE75" s="72"/>
      <c r="AF75" s="73"/>
      <c r="AG75" s="73"/>
      <c r="AH75" s="73"/>
      <c r="AI75" s="73"/>
      <c r="AJ75" s="73"/>
      <c r="AK75" s="73"/>
      <c r="AL75" s="73"/>
      <c r="AM75" s="73"/>
      <c r="AN75" s="74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</row>
    <row r="76" spans="1:79" ht="25.5" customHeight="1" x14ac:dyDescent="0.2">
      <c r="A76" s="60"/>
      <c r="B76" s="60"/>
      <c r="C76" s="60"/>
      <c r="D76" s="60"/>
      <c r="E76" s="60"/>
      <c r="F76" s="60"/>
      <c r="G76" s="56" t="s">
        <v>72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54" t="s">
        <v>67</v>
      </c>
      <c r="AA76" s="54"/>
      <c r="AB76" s="54"/>
      <c r="AC76" s="54"/>
      <c r="AD76" s="54"/>
      <c r="AE76" s="56" t="s">
        <v>73</v>
      </c>
      <c r="AF76" s="57"/>
      <c r="AG76" s="57"/>
      <c r="AH76" s="57"/>
      <c r="AI76" s="57"/>
      <c r="AJ76" s="57"/>
      <c r="AK76" s="57"/>
      <c r="AL76" s="57"/>
      <c r="AM76" s="57"/>
      <c r="AN76" s="58"/>
      <c r="AO76" s="47">
        <f>AO68/AO73</f>
        <v>414000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f>AO76+AW76</f>
        <v>414000</v>
      </c>
      <c r="BF76" s="47"/>
      <c r="BG76" s="47"/>
      <c r="BH76" s="47"/>
      <c r="BI76" s="47"/>
      <c r="BJ76" s="47"/>
      <c r="BK76" s="47"/>
      <c r="BL76" s="47"/>
    </row>
    <row r="77" spans="1:79" ht="25.5" customHeight="1" x14ac:dyDescent="0.2">
      <c r="A77" s="48"/>
      <c r="B77" s="49"/>
      <c r="C77" s="49"/>
      <c r="D77" s="49"/>
      <c r="E77" s="49"/>
      <c r="F77" s="50"/>
      <c r="G77" s="56" t="s">
        <v>106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4" t="s">
        <v>67</v>
      </c>
      <c r="AA77" s="54"/>
      <c r="AB77" s="54"/>
      <c r="AC77" s="54"/>
      <c r="AD77" s="54"/>
      <c r="AE77" s="56" t="s">
        <v>73</v>
      </c>
      <c r="AF77" s="57"/>
      <c r="AG77" s="57"/>
      <c r="AH77" s="57"/>
      <c r="AI77" s="57"/>
      <c r="AJ77" s="57"/>
      <c r="AK77" s="57"/>
      <c r="AL77" s="57"/>
      <c r="AM77" s="57"/>
      <c r="AN77" s="58"/>
      <c r="AO77" s="55">
        <f>AO70/AO74</f>
        <v>300000</v>
      </c>
      <c r="AP77" s="49"/>
      <c r="AQ77" s="49"/>
      <c r="AR77" s="49"/>
      <c r="AS77" s="49"/>
      <c r="AT77" s="49"/>
      <c r="AU77" s="49"/>
      <c r="AV77" s="50"/>
      <c r="AW77" s="55">
        <v>0</v>
      </c>
      <c r="AX77" s="49"/>
      <c r="AY77" s="49"/>
      <c r="AZ77" s="49"/>
      <c r="BA77" s="49"/>
      <c r="BB77" s="49"/>
      <c r="BC77" s="49"/>
      <c r="BD77" s="50"/>
      <c r="BE77" s="47">
        <f>AO77+AW77</f>
        <v>300000</v>
      </c>
      <c r="BF77" s="47"/>
      <c r="BG77" s="47"/>
      <c r="BH77" s="47"/>
      <c r="BI77" s="47"/>
      <c r="BJ77" s="47"/>
      <c r="BK77" s="47"/>
      <c r="BL77" s="47"/>
    </row>
    <row r="78" spans="1:79" s="4" customFormat="1" ht="12.75" customHeight="1" x14ac:dyDescent="0.2">
      <c r="A78" s="71">
        <v>4</v>
      </c>
      <c r="B78" s="71"/>
      <c r="C78" s="71"/>
      <c r="D78" s="71"/>
      <c r="E78" s="71"/>
      <c r="F78" s="71"/>
      <c r="G78" s="72" t="s">
        <v>74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4"/>
      <c r="Z78" s="75"/>
      <c r="AA78" s="75"/>
      <c r="AB78" s="75"/>
      <c r="AC78" s="75"/>
      <c r="AD78" s="75"/>
      <c r="AE78" s="72"/>
      <c r="AF78" s="73"/>
      <c r="AG78" s="73"/>
      <c r="AH78" s="73"/>
      <c r="AI78" s="73"/>
      <c r="AJ78" s="73"/>
      <c r="AK78" s="73"/>
      <c r="AL78" s="73"/>
      <c r="AM78" s="73"/>
      <c r="AN78" s="74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79" spans="1:79" ht="25.5" customHeight="1" x14ac:dyDescent="0.2">
      <c r="A79" s="60"/>
      <c r="B79" s="60"/>
      <c r="C79" s="60"/>
      <c r="D79" s="60"/>
      <c r="E79" s="60"/>
      <c r="F79" s="60"/>
      <c r="G79" s="51" t="s">
        <v>75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2"/>
      <c r="Z79" s="54" t="s">
        <v>76</v>
      </c>
      <c r="AA79" s="54"/>
      <c r="AB79" s="54"/>
      <c r="AC79" s="54"/>
      <c r="AD79" s="54"/>
      <c r="AE79" s="51" t="s">
        <v>73</v>
      </c>
      <c r="AF79" s="61"/>
      <c r="AG79" s="61"/>
      <c r="AH79" s="61"/>
      <c r="AI79" s="61"/>
      <c r="AJ79" s="61"/>
      <c r="AK79" s="61"/>
      <c r="AL79" s="61"/>
      <c r="AM79" s="61"/>
      <c r="AN79" s="62"/>
      <c r="AO79" s="47">
        <v>100</v>
      </c>
      <c r="AP79" s="47"/>
      <c r="AQ79" s="47"/>
      <c r="AR79" s="47"/>
      <c r="AS79" s="47"/>
      <c r="AT79" s="47"/>
      <c r="AU79" s="47"/>
      <c r="AV79" s="47"/>
      <c r="AW79" s="47">
        <v>0</v>
      </c>
      <c r="AX79" s="47"/>
      <c r="AY79" s="47"/>
      <c r="AZ79" s="47"/>
      <c r="BA79" s="47"/>
      <c r="BB79" s="47"/>
      <c r="BC79" s="47"/>
      <c r="BD79" s="47"/>
      <c r="BE79" s="47">
        <f>AO79+AW79</f>
        <v>100</v>
      </c>
      <c r="BF79" s="47"/>
      <c r="BG79" s="47"/>
      <c r="BH79" s="47"/>
      <c r="BI79" s="47"/>
      <c r="BJ79" s="47"/>
      <c r="BK79" s="47"/>
      <c r="BL79" s="47"/>
    </row>
    <row r="80" spans="1:79" ht="55.5" customHeight="1" x14ac:dyDescent="0.2">
      <c r="A80" s="60"/>
      <c r="B80" s="68"/>
      <c r="C80" s="68"/>
      <c r="D80" s="68"/>
      <c r="E80" s="68"/>
      <c r="F80" s="68"/>
      <c r="G80" s="69" t="s">
        <v>108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54" t="s">
        <v>76</v>
      </c>
      <c r="AA80" s="54"/>
      <c r="AB80" s="54"/>
      <c r="AC80" s="54"/>
      <c r="AD80" s="54"/>
      <c r="AE80" s="51" t="s">
        <v>73</v>
      </c>
      <c r="AF80" s="61"/>
      <c r="AG80" s="61"/>
      <c r="AH80" s="61"/>
      <c r="AI80" s="61"/>
      <c r="AJ80" s="61"/>
      <c r="AK80" s="61"/>
      <c r="AL80" s="61"/>
      <c r="AM80" s="61"/>
      <c r="AN80" s="62"/>
      <c r="AO80" s="47">
        <v>100</v>
      </c>
      <c r="AP80" s="47"/>
      <c r="AQ80" s="47"/>
      <c r="AR80" s="47"/>
      <c r="AS80" s="47"/>
      <c r="AT80" s="47"/>
      <c r="AU80" s="47"/>
      <c r="AV80" s="47"/>
      <c r="AW80" s="47">
        <v>0</v>
      </c>
      <c r="AX80" s="47"/>
      <c r="AY80" s="47"/>
      <c r="AZ80" s="47"/>
      <c r="BA80" s="47"/>
      <c r="BB80" s="47"/>
      <c r="BC80" s="47"/>
      <c r="BD80" s="47"/>
      <c r="BE80" s="47">
        <f>AO80+AW80</f>
        <v>100</v>
      </c>
      <c r="BF80" s="47"/>
      <c r="BG80" s="47"/>
      <c r="BH80" s="47"/>
      <c r="BI80" s="47"/>
      <c r="BJ80" s="47"/>
      <c r="BK80" s="47"/>
      <c r="BL80" s="47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7" t="s">
        <v>81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5"/>
      <c r="AO83" s="120" t="s">
        <v>83</v>
      </c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</row>
    <row r="84" spans="1:64" x14ac:dyDescent="0.2">
      <c r="W84" s="116" t="s">
        <v>6</v>
      </c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O84" s="116" t="s">
        <v>53</v>
      </c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</row>
    <row r="85" spans="1:64" ht="15.75" customHeight="1" x14ac:dyDescent="0.2">
      <c r="A85" s="134" t="s">
        <v>4</v>
      </c>
      <c r="B85" s="134"/>
      <c r="C85" s="134"/>
      <c r="D85" s="134"/>
      <c r="E85" s="134"/>
      <c r="F85" s="134"/>
    </row>
    <row r="86" spans="1:64" ht="13.15" customHeight="1" x14ac:dyDescent="0.2">
      <c r="A86" s="125" t="s">
        <v>80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</row>
    <row r="87" spans="1:64" x14ac:dyDescent="0.2">
      <c r="A87" s="131" t="s">
        <v>48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31.5" customHeight="1" x14ac:dyDescent="0.2">
      <c r="A89" s="117" t="s">
        <v>82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5"/>
      <c r="AO89" s="120" t="s">
        <v>84</v>
      </c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</row>
    <row r="90" spans="1:64" x14ac:dyDescent="0.2">
      <c r="W90" s="116" t="s">
        <v>6</v>
      </c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O90" s="116" t="s">
        <v>53</v>
      </c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</row>
    <row r="91" spans="1:64" x14ac:dyDescent="0.2">
      <c r="A91" s="132">
        <v>43948</v>
      </c>
      <c r="B91" s="133"/>
      <c r="C91" s="133"/>
      <c r="D91" s="133"/>
      <c r="E91" s="133"/>
      <c r="F91" s="133"/>
      <c r="G91" s="133"/>
      <c r="H91" s="133"/>
    </row>
    <row r="92" spans="1:64" x14ac:dyDescent="0.2">
      <c r="A92" s="116" t="s">
        <v>46</v>
      </c>
      <c r="B92" s="116"/>
      <c r="C92" s="116"/>
      <c r="D92" s="116"/>
      <c r="E92" s="116"/>
      <c r="F92" s="116"/>
      <c r="G92" s="116"/>
      <c r="H92" s="116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47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1:64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1:64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1:64" x14ac:dyDescent="0.2">
      <c r="A96" s="38"/>
      <c r="B96" s="38"/>
      <c r="C96" s="38"/>
      <c r="D96" s="39"/>
      <c r="E96" s="40"/>
      <c r="F96" s="40"/>
      <c r="G96" s="40"/>
      <c r="H96" s="40"/>
      <c r="I96" s="45"/>
      <c r="J96" s="44"/>
      <c r="K96" s="44"/>
      <c r="L96" s="44"/>
      <c r="M96" s="38"/>
      <c r="N96" s="38"/>
      <c r="O96" s="38"/>
      <c r="P96" s="38"/>
      <c r="Q96" s="38"/>
    </row>
    <row r="97" spans="1:17" x14ac:dyDescent="0.2">
      <c r="A97" s="38"/>
      <c r="B97" s="38"/>
      <c r="C97" s="38"/>
      <c r="D97" s="41"/>
      <c r="E97" s="41"/>
      <c r="F97" s="42"/>
      <c r="G97" s="42"/>
      <c r="H97" s="42"/>
      <c r="I97" s="45"/>
      <c r="J97" s="44"/>
      <c r="K97" s="44"/>
      <c r="L97" s="44"/>
      <c r="M97" s="38"/>
      <c r="N97" s="38"/>
      <c r="O97" s="38"/>
      <c r="P97" s="38"/>
      <c r="Q97" s="38"/>
    </row>
    <row r="98" spans="1:17" x14ac:dyDescent="0.2">
      <c r="A98" s="38"/>
      <c r="B98" s="38"/>
      <c r="C98" s="38"/>
      <c r="D98" s="43"/>
      <c r="E98" s="41"/>
      <c r="F98" s="42"/>
      <c r="G98" s="42"/>
      <c r="H98" s="42"/>
      <c r="I98" s="45"/>
      <c r="J98" s="44"/>
      <c r="K98" s="44"/>
      <c r="L98" s="44"/>
      <c r="M98" s="38"/>
      <c r="N98" s="38"/>
      <c r="O98" s="38"/>
      <c r="P98" s="38"/>
      <c r="Q98" s="38"/>
    </row>
    <row r="99" spans="1:17" x14ac:dyDescent="0.2">
      <c r="A99" s="38"/>
      <c r="B99" s="38"/>
      <c r="C99" s="38"/>
      <c r="D99" s="45"/>
      <c r="E99" s="45"/>
      <c r="F99" s="45"/>
      <c r="G99" s="45"/>
      <c r="H99" s="45"/>
      <c r="I99" s="45"/>
      <c r="J99" s="44"/>
      <c r="K99" s="44"/>
      <c r="L99" s="44"/>
      <c r="M99" s="38"/>
      <c r="N99" s="38"/>
      <c r="O99" s="38"/>
      <c r="P99" s="38"/>
      <c r="Q99" s="38"/>
    </row>
    <row r="100" spans="1:17" x14ac:dyDescent="0.2">
      <c r="D100" s="46"/>
      <c r="E100" s="46"/>
      <c r="F100" s="46"/>
      <c r="G100" s="46"/>
      <c r="H100" s="46"/>
      <c r="I100" s="46"/>
      <c r="J100" s="46"/>
      <c r="K100" s="46"/>
      <c r="L100" s="46"/>
    </row>
  </sheetData>
  <mergeCells count="260">
    <mergeCell ref="D48:AB48"/>
    <mergeCell ref="AC47:AJ47"/>
    <mergeCell ref="AC48:AJ48"/>
    <mergeCell ref="AO65:AV65"/>
    <mergeCell ref="Z65:AD65"/>
    <mergeCell ref="AW65:BD65"/>
    <mergeCell ref="BE65:BL65"/>
    <mergeCell ref="AO66:AV66"/>
    <mergeCell ref="AW66:BD66"/>
    <mergeCell ref="D60:AA60"/>
    <mergeCell ref="AB60:AI60"/>
    <mergeCell ref="AJ60:AQ60"/>
    <mergeCell ref="AR60:AY60"/>
    <mergeCell ref="D59:AA59"/>
    <mergeCell ref="AB57:AI57"/>
    <mergeCell ref="D55:AA56"/>
    <mergeCell ref="AB55:AI56"/>
    <mergeCell ref="AJ55:AQ56"/>
    <mergeCell ref="AR55:AY56"/>
    <mergeCell ref="D51:AB51"/>
    <mergeCell ref="AC51:AJ51"/>
    <mergeCell ref="AK51:AR51"/>
    <mergeCell ref="AS51:AZ51"/>
    <mergeCell ref="AB58:AI58"/>
    <mergeCell ref="A92:H92"/>
    <mergeCell ref="A86:AS86"/>
    <mergeCell ref="A87:AS87"/>
    <mergeCell ref="A91:H91"/>
    <mergeCell ref="A66:F66"/>
    <mergeCell ref="Z66:AD66"/>
    <mergeCell ref="A65:F65"/>
    <mergeCell ref="A63:BL63"/>
    <mergeCell ref="A64:F64"/>
    <mergeCell ref="AE64:AN64"/>
    <mergeCell ref="Z64:AD64"/>
    <mergeCell ref="G64:Y64"/>
    <mergeCell ref="AO64:AV64"/>
    <mergeCell ref="AW64:BD64"/>
    <mergeCell ref="AO83:BG83"/>
    <mergeCell ref="A85:F85"/>
    <mergeCell ref="AE65:AN65"/>
    <mergeCell ref="AE66:AN66"/>
    <mergeCell ref="AO90:BG90"/>
    <mergeCell ref="AO84:BG84"/>
    <mergeCell ref="G65:Y65"/>
    <mergeCell ref="G66:Y66"/>
    <mergeCell ref="G67:Y67"/>
    <mergeCell ref="BE66:BL6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O7:BF7"/>
    <mergeCell ref="A10:BL10"/>
    <mergeCell ref="A11:BL11"/>
    <mergeCell ref="B13:L13"/>
    <mergeCell ref="B14:L14"/>
    <mergeCell ref="B16:L16"/>
    <mergeCell ref="N16:AS16"/>
    <mergeCell ref="W90:AM90"/>
    <mergeCell ref="A89:V89"/>
    <mergeCell ref="W89:AM89"/>
    <mergeCell ref="AO89:BG89"/>
    <mergeCell ref="A67:F67"/>
    <mergeCell ref="Z67:AD67"/>
    <mergeCell ref="AE67:AN67"/>
    <mergeCell ref="A83:V83"/>
    <mergeCell ref="W83:AM83"/>
    <mergeCell ref="W84:AM84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29:F29"/>
    <mergeCell ref="AB59:AI59"/>
    <mergeCell ref="AJ59:AQ59"/>
    <mergeCell ref="AR59:AY59"/>
    <mergeCell ref="A57:C57"/>
    <mergeCell ref="AR57:AY57"/>
    <mergeCell ref="A35:BL35"/>
    <mergeCell ref="A34:BL34"/>
    <mergeCell ref="A32:F32"/>
    <mergeCell ref="A37:BL37"/>
    <mergeCell ref="A38:F38"/>
    <mergeCell ref="AS45:AZ46"/>
    <mergeCell ref="G38:BL38"/>
    <mergeCell ref="A39:F39"/>
    <mergeCell ref="G39:BL39"/>
    <mergeCell ref="A54:AY54"/>
    <mergeCell ref="A40:F40"/>
    <mergeCell ref="A55:C56"/>
    <mergeCell ref="D57:AA57"/>
    <mergeCell ref="G40:BL40"/>
    <mergeCell ref="AK47:AR47"/>
    <mergeCell ref="AK48:AR48"/>
    <mergeCell ref="D45:AB46"/>
    <mergeCell ref="D47:AB47"/>
    <mergeCell ref="A60:C60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25:BL25"/>
    <mergeCell ref="A26:BL26"/>
    <mergeCell ref="A28:BL28"/>
    <mergeCell ref="A31:F31"/>
    <mergeCell ref="G31:BL31"/>
    <mergeCell ref="A50:C50"/>
    <mergeCell ref="D50:AB50"/>
    <mergeCell ref="AC50:AJ50"/>
    <mergeCell ref="AK50:AR50"/>
    <mergeCell ref="AS50:AZ50"/>
    <mergeCell ref="A51:C51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61:C61"/>
    <mergeCell ref="D61:AA61"/>
    <mergeCell ref="AB61:AI61"/>
    <mergeCell ref="AJ61:AQ61"/>
    <mergeCell ref="AR61:AY61"/>
    <mergeCell ref="AW67:BD67"/>
    <mergeCell ref="AO67:AV67"/>
    <mergeCell ref="BE64:BL64"/>
    <mergeCell ref="A70:F70"/>
    <mergeCell ref="G70:Y70"/>
    <mergeCell ref="Z70:AD70"/>
    <mergeCell ref="AE70:AN70"/>
    <mergeCell ref="AO70:AV70"/>
    <mergeCell ref="AW70:BD70"/>
    <mergeCell ref="AW68:BD68"/>
    <mergeCell ref="BE76:BL76"/>
    <mergeCell ref="A75:F75"/>
    <mergeCell ref="G75:Y75"/>
    <mergeCell ref="Z75:AD75"/>
    <mergeCell ref="AE75:AN75"/>
    <mergeCell ref="AO75:AV75"/>
    <mergeCell ref="AW75:BD7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J58:AQ58"/>
    <mergeCell ref="AR58:AY58"/>
    <mergeCell ref="AJ57:AQ57"/>
    <mergeCell ref="A58:C58"/>
    <mergeCell ref="D58:AA58"/>
    <mergeCell ref="A59:C59"/>
    <mergeCell ref="A80:F80"/>
    <mergeCell ref="G80:Y80"/>
    <mergeCell ref="Z80:AD80"/>
    <mergeCell ref="AE80:AN80"/>
    <mergeCell ref="AO80:AV80"/>
    <mergeCell ref="AW80:BD80"/>
    <mergeCell ref="Z79:AD79"/>
    <mergeCell ref="AE79:AN79"/>
    <mergeCell ref="AO79:AV79"/>
    <mergeCell ref="AW79:BD79"/>
    <mergeCell ref="A78:F78"/>
    <mergeCell ref="G78:Y78"/>
    <mergeCell ref="Z78:AD78"/>
    <mergeCell ref="AE78:AN78"/>
    <mergeCell ref="AO78:AV78"/>
    <mergeCell ref="AW78:BD78"/>
    <mergeCell ref="A76:F76"/>
    <mergeCell ref="G76:Y76"/>
    <mergeCell ref="BE80:BL80"/>
    <mergeCell ref="A74:F74"/>
    <mergeCell ref="G74:Y74"/>
    <mergeCell ref="Z74:AD74"/>
    <mergeCell ref="AE74:AN74"/>
    <mergeCell ref="AO74:AV74"/>
    <mergeCell ref="AW74:BD74"/>
    <mergeCell ref="BE74:BL74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9:F79"/>
    <mergeCell ref="G79:Y79"/>
    <mergeCell ref="BE79:BL79"/>
    <mergeCell ref="BE75:BL75"/>
    <mergeCell ref="Z76:AD76"/>
    <mergeCell ref="AE76:AN76"/>
    <mergeCell ref="AO76:AV76"/>
    <mergeCell ref="AW76:BD76"/>
  </mergeCells>
  <phoneticPr fontId="0" type="noConversion"/>
  <conditionalFormatting sqref="G67:L67">
    <cfRule type="cellIs" dxfId="20" priority="23" stopIfTrue="1" operator="equal">
      <formula>$G66</formula>
    </cfRule>
  </conditionalFormatting>
  <conditionalFormatting sqref="D49:D50">
    <cfRule type="cellIs" dxfId="19" priority="24" stopIfTrue="1" operator="equal">
      <formula>$D48</formula>
    </cfRule>
  </conditionalFormatting>
  <conditionalFormatting sqref="A67:F67">
    <cfRule type="cellIs" dxfId="18" priority="25" stopIfTrue="1" operator="equal">
      <formula>0</formula>
    </cfRule>
  </conditionalFormatting>
  <conditionalFormatting sqref="D51">
    <cfRule type="cellIs" dxfId="17" priority="22" stopIfTrue="1" operator="equal">
      <formula>$D49</formula>
    </cfRule>
  </conditionalFormatting>
  <conditionalFormatting sqref="G68">
    <cfRule type="cellIs" dxfId="16" priority="19" stopIfTrue="1" operator="equal">
      <formula>$G67</formula>
    </cfRule>
  </conditionalFormatting>
  <conditionalFormatting sqref="A68:F68">
    <cfRule type="cellIs" dxfId="15" priority="20" stopIfTrue="1" operator="equal">
      <formula>0</formula>
    </cfRule>
  </conditionalFormatting>
  <conditionalFormatting sqref="G69:G71">
    <cfRule type="cellIs" dxfId="14" priority="17" stopIfTrue="1" operator="equal">
      <formula>$G68</formula>
    </cfRule>
  </conditionalFormatting>
  <conditionalFormatting sqref="A69:F69 A70:A71">
    <cfRule type="cellIs" dxfId="13" priority="18" stopIfTrue="1" operator="equal">
      <formula>0</formula>
    </cfRule>
  </conditionalFormatting>
  <conditionalFormatting sqref="G72">
    <cfRule type="cellIs" dxfId="12" priority="15" stopIfTrue="1" operator="equal">
      <formula>$G69</formula>
    </cfRule>
  </conditionalFormatting>
  <conditionalFormatting sqref="A72:F72">
    <cfRule type="cellIs" dxfId="11" priority="16" stopIfTrue="1" operator="equal">
      <formula>0</formula>
    </cfRule>
  </conditionalFormatting>
  <conditionalFormatting sqref="G73">
    <cfRule type="cellIs" dxfId="10" priority="13" stopIfTrue="1" operator="equal">
      <formula>$G72</formula>
    </cfRule>
  </conditionalFormatting>
  <conditionalFormatting sqref="A73:F73 A74">
    <cfRule type="cellIs" dxfId="9" priority="14" stopIfTrue="1" operator="equal">
      <formula>0</formula>
    </cfRule>
  </conditionalFormatting>
  <conditionalFormatting sqref="G75">
    <cfRule type="cellIs" dxfId="8" priority="11" stopIfTrue="1" operator="equal">
      <formula>$G73</formula>
    </cfRule>
  </conditionalFormatting>
  <conditionalFormatting sqref="A75:F75">
    <cfRule type="cellIs" dxfId="7" priority="12" stopIfTrue="1" operator="equal">
      <formula>0</formula>
    </cfRule>
  </conditionalFormatting>
  <conditionalFormatting sqref="G76:G77">
    <cfRule type="cellIs" dxfId="6" priority="9" stopIfTrue="1" operator="equal">
      <formula>$G75</formula>
    </cfRule>
  </conditionalFormatting>
  <conditionalFormatting sqref="A76:F76 A77">
    <cfRule type="cellIs" dxfId="5" priority="10" stopIfTrue="1" operator="equal">
      <formula>0</formula>
    </cfRule>
  </conditionalFormatting>
  <conditionalFormatting sqref="G78">
    <cfRule type="cellIs" dxfId="4" priority="7" stopIfTrue="1" operator="equal">
      <formula>$G76</formula>
    </cfRule>
  </conditionalFormatting>
  <conditionalFormatting sqref="A78:F78">
    <cfRule type="cellIs" dxfId="3" priority="8" stopIfTrue="1" operator="equal">
      <formula>0</formula>
    </cfRule>
  </conditionalFormatting>
  <conditionalFormatting sqref="G79:G80">
    <cfRule type="cellIs" dxfId="2" priority="5" stopIfTrue="1" operator="equal">
      <formula>$G78</formula>
    </cfRule>
  </conditionalFormatting>
  <conditionalFormatting sqref="A79:F79 A80">
    <cfRule type="cellIs" dxfId="1" priority="6" stopIfTrue="1" operator="equal">
      <formula>0</formula>
    </cfRule>
  </conditionalFormatting>
  <conditionalFormatting sqref="G74">
    <cfRule type="cellIs" dxfId="0" priority="1" stopIfTrue="1" operator="equal">
      <formula>$G73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Олександр Герасімов</cp:lastModifiedBy>
  <cp:lastPrinted>2020-04-29T06:13:09Z</cp:lastPrinted>
  <dcterms:created xsi:type="dcterms:W3CDTF">2016-08-15T09:54:21Z</dcterms:created>
  <dcterms:modified xsi:type="dcterms:W3CDTF">2020-04-29T09:26:40Z</dcterms:modified>
</cp:coreProperties>
</file>