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ctuction413\WORK\ПАСПОРТИ 2021\Лютий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КПК1517310!$A$1:$BM$105</definedName>
  </definedNames>
  <calcPr calcId="162913" refMode="R1C1"/>
</workbook>
</file>

<file path=xl/calcChain.xml><?xml version="1.0" encoding="utf-8"?>
<calcChain xmlns="http://schemas.openxmlformats.org/spreadsheetml/2006/main">
  <c r="BY71" i="2" l="1"/>
  <c r="AJ63" i="2"/>
  <c r="AK54" i="2"/>
  <c r="BE92" i="2" l="1"/>
  <c r="BE91" i="2"/>
  <c r="BE90" i="2"/>
  <c r="BE89" i="2"/>
  <c r="BE88" i="2"/>
  <c r="BE86" i="2"/>
  <c r="BE85" i="2"/>
  <c r="BE84" i="2"/>
  <c r="BE83" i="2"/>
  <c r="BE82" i="2"/>
  <c r="BE80" i="2"/>
  <c r="BE79" i="2"/>
  <c r="BE78" i="2"/>
  <c r="BE77" i="2"/>
  <c r="BE76" i="2"/>
  <c r="BE74" i="2"/>
  <c r="BE73" i="2"/>
  <c r="BE72" i="2"/>
  <c r="BE71" i="2"/>
  <c r="BE70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<sst xmlns="http://schemas.openxmlformats.org/spreadsheetml/2006/main" count="190" uniqueCount="123">
  <si>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</si>
  <si>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</si>
  <si>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</si>
  <si>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</si>
  <si>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</si>
  <si>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</si>
  <si>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</si>
  <si>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</si>
  <si>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</si>
  <si>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</si>
  <si>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</si>
  <si>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</si>
  <si>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</si>
  <si>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</si>
  <si>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</si>
  <si>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</si>
  <si>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</si>
  <si>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</si>
  <si>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</si>
  <si>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</si>
  <si>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</si>
  <si>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</si>
  <si>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</si>
  <si>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</si>
  <si>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</si>
  <si>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</si>
  <si>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</si>
  <si>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</si>
  <si>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</si>
  <si>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</si>
  <si>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</si>
  <si>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</si>
  <si>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</si>
  <si>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</si>
  <si>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</si>
  <si>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</si>
  <si>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</si>
  <si>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</si>
  <si>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</si>
  <si>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</si>
  <si>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</si>
  <si>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</si>
  <si>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</si>
  <si>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</si>
  <si>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</si>
  <si>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</si>
  <si>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</si>
  <si>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</si>
  <si>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</si>
  <si>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</si>
  <si>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</si>
  <si>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</si>
  <si>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</si>
  <si>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</si>
  <si>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</si>
  <si>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</si>
  <si>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</si>
  <si>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</si>
  <si>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</si>
  <si>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</si>
  <si>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</si>
  <si>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</si>
  <si>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</si>
  <si>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</si>
  <si>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 шляхом підвищення ефективності та надійності функціонування житлово-комунального господарства та благоустрою населених пунктів</t>
  </si>
  <si>
    <t>Забезпечення будівництва об`єктів транспортної інфраструктури та пішохідного сполучення</t>
  </si>
  <si>
    <t>Забезпечення будівництва об`єктів теплопостачання</t>
  </si>
  <si>
    <t>Забезпечення будівництва об`єктів благоустрою</t>
  </si>
  <si>
    <t>Здійснення заходів з проектування та будівництва обєктів благоустрою</t>
  </si>
  <si>
    <t>Здійснення заходів з проектування, будівництва та реконструкції об'єктів теплопостачання</t>
  </si>
  <si>
    <t>Здійснення заходів з проектування, будівництва та реконструкції обєктів транспортної інфраструктури та пішохідного сполучення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</si>
  <si>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</si>
  <si>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</si>
  <si>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</si>
  <si>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Витрати на будівництво об`єктів транспортної інфраструктури та пішохідного сполучення</t>
  </si>
  <si>
    <t>грн.</t>
  </si>
  <si>
    <t>Витрати на будівництво об`єктів благоустрою</t>
  </si>
  <si>
    <t>Витрати на будівництво об`єктів теплопостачання</t>
  </si>
  <si>
    <t>Витрати на реконструкціюобєктів транспортної інфраструктури та пішохідного сполучення</t>
  </si>
  <si>
    <t>Витрати на реконструкцію об`єктів теплопостачання</t>
  </si>
  <si>
    <t>продукту</t>
  </si>
  <si>
    <t>Кількість об`єктів будівництва транспортної інфраструктури та пішохідного сполучення</t>
  </si>
  <si>
    <t>од.</t>
  </si>
  <si>
    <t>Кількість об`єктів будівництва благоустрою</t>
  </si>
  <si>
    <t>Кількість об`єктів теплопостачання, що будуються</t>
  </si>
  <si>
    <t>Кількість обєктів реконструкції транспортної інфраструктури та пішохідного сполучення</t>
  </si>
  <si>
    <t>Кількість об`єктів реконструкції теплопостачання</t>
  </si>
  <si>
    <t>ефективності</t>
  </si>
  <si>
    <t>Середні витрати на будівництво одного об`єкту транспортної інфраструктури та пішохідного сполучення</t>
  </si>
  <si>
    <t>Розрахунок</t>
  </si>
  <si>
    <t>Середні витрати на будівництво одного об`єкту благоустрою</t>
  </si>
  <si>
    <t>Середні витрати на будівництво одного об`єкту теплопостачання</t>
  </si>
  <si>
    <t>Середні витрати на реконструкцію одного обєкту транспортної інфраструктури та пішохідного сполучення</t>
  </si>
  <si>
    <t>Середні витрати на реконструкцію одного об`єкту теплопостачання</t>
  </si>
  <si>
    <t>якості</t>
  </si>
  <si>
    <t>Рівень готовності об`єктів будівництва транспортної інфраструктури та пішохідного сполучення</t>
  </si>
  <si>
    <t>відс.</t>
  </si>
  <si>
    <t>Розрахунок, акт готовності обєкта до експлуатації</t>
  </si>
  <si>
    <t>Рівень будівельної готовності будівництва об`єктів благоустрою</t>
  </si>
  <si>
    <t>Рівень будівельної готовності об`єктів теплопостачання</t>
  </si>
  <si>
    <t>Рівень готовності обєктів реконструкції транспортної інфраструктури та пішохідного сполучення</t>
  </si>
  <si>
    <t>Рівень будівельної готовності реконструкції об`єктів теплопостачання</t>
  </si>
  <si>
    <t>Забезпечення розвитку об'єктів житлово-комунального господарства для покращення умов проживання мешканців міста</t>
  </si>
  <si>
    <t>1500000</t>
  </si>
  <si>
    <t xml:space="preserve"> 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</si>
  <si>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</si>
  <si>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</si>
  <si>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</t>
  </si>
  <si>
    <t xml:space="preserve"> А.Є. Осіюк</t>
  </si>
  <si>
    <t>36220643</t>
  </si>
  <si>
    <t>04578000000</t>
  </si>
  <si>
    <t>бюджетної програми місцевого бюджету на 2021  рік</t>
  </si>
  <si>
    <t>1517310</t>
  </si>
  <si>
    <t>1510000</t>
  </si>
  <si>
    <t>7310</t>
  </si>
  <si>
    <t>0443</t>
  </si>
  <si>
    <t>Наказ/розпорядчий документ</t>
  </si>
  <si>
    <t>Будівництво об`єктів житлово-комунального господарства</t>
  </si>
  <si>
    <t>гривень</t>
  </si>
  <si>
    <t>Рішення Криворізької міської ради  від 26.12.2018 №3322 "Про затвердження Програми капітального будівництва об’єктів інфраструктури м. Кривого Рогу на 2019 – 2021 роки", зі змінами, від 23.12.2020 №6 "Про бюджет Криворізької міської територіальної громади на 2021 рік", зі змінами</t>
  </si>
  <si>
    <t>Начальник  управління капiтального будiвництва виконкому Криворiзької мiської ради</t>
  </si>
  <si>
    <t xml:space="preserve"> В.Є.Катькін</t>
  </si>
  <si>
    <t>Конституція України, Бюджетний Кодекс України, Закон України "Про Державний бюджет України на 2021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змінами),  від 20.09.2017  № 793 "Про затвердження складових програмної класифікації видатків та кредитування місцевих бюджетів"( зі змінами), рішення  Криворізької міської ради від 26.12.2018 №3322   "Про затвердження Програми капітального будівництва об’єктів інфраструктури м. Кривого Рогу на 2019 – 2021 роки", зі змінами, від 24.02.2021 №238 "Про бюджет Криворізької міської територіальної громади на 2021 рік", Національний стандарт ДСТУ Б Д.1.1.-1:2013 "Правила визначення вартості будівництва", Закон України "Про благоустрій населених пунктів" від 06.09.2005 №2807-IV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</si>
</sst>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6" width="3" style="1" customWidth="1"/>
    <col min="77" max="77" width="11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71" t="s">
        <v>116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16.5" customHeight="1" x14ac:dyDescent="0.2">
      <c r="AO4" s="95" t="s">
        <v>105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120" t="s">
        <v>104</v>
      </c>
      <c r="AP7" s="72"/>
      <c r="AQ7" s="72"/>
      <c r="AR7" s="72"/>
      <c r="AS7" s="72"/>
      <c r="AT7" s="72"/>
      <c r="AU7" s="72"/>
      <c r="AV7" s="1" t="s">
        <v>63</v>
      </c>
      <c r="AW7" s="120" t="s">
        <v>104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8" t="s">
        <v>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 x14ac:dyDescent="0.2">
      <c r="A11" s="98" t="s">
        <v>111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103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21" t="s">
        <v>105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5"/>
      <c r="AU13" s="112" t="s">
        <v>109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112" t="s">
        <v>109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2" t="s">
        <v>112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115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117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112" t="s">
        <v>110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58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59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07">
        <v>95251600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1"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107">
        <v>95251600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94.5" customHeight="1" x14ac:dyDescent="0.2">
      <c r="A26" s="105" t="s">
        <v>122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105" t="s">
        <v>102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12.75" customHeight="1" x14ac:dyDescent="0.2">
      <c r="A42" s="41">
        <v>2</v>
      </c>
      <c r="B42" s="41"/>
      <c r="C42" s="41"/>
      <c r="D42" s="41"/>
      <c r="E42" s="41"/>
      <c r="F42" s="41"/>
      <c r="G42" s="62" t="s">
        <v>66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ht="12.75" customHeight="1" x14ac:dyDescent="0.2">
      <c r="A43" s="41">
        <v>3</v>
      </c>
      <c r="B43" s="41"/>
      <c r="C43" s="41"/>
      <c r="D43" s="41"/>
      <c r="E43" s="41"/>
      <c r="F43" s="41"/>
      <c r="G43" s="62" t="s">
        <v>67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0" t="s">
        <v>41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91" t="s">
        <v>118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4" t="s">
        <v>28</v>
      </c>
      <c r="B47" s="54"/>
      <c r="C47" s="54"/>
      <c r="D47" s="82" t="s">
        <v>26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4" t="s">
        <v>29</v>
      </c>
      <c r="AD47" s="54"/>
      <c r="AE47" s="54"/>
      <c r="AF47" s="54"/>
      <c r="AG47" s="54"/>
      <c r="AH47" s="54"/>
      <c r="AI47" s="54"/>
      <c r="AJ47" s="54"/>
      <c r="AK47" s="54" t="s">
        <v>30</v>
      </c>
      <c r="AL47" s="54"/>
      <c r="AM47" s="54"/>
      <c r="AN47" s="54"/>
      <c r="AO47" s="54"/>
      <c r="AP47" s="54"/>
      <c r="AQ47" s="54"/>
      <c r="AR47" s="54"/>
      <c r="AS47" s="54" t="s">
        <v>27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4"/>
      <c r="B48" s="54"/>
      <c r="C48" s="54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4">
        <v>1</v>
      </c>
      <c r="B49" s="54"/>
      <c r="C49" s="54"/>
      <c r="D49" s="55">
        <v>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4">
        <v>3</v>
      </c>
      <c r="AD49" s="54"/>
      <c r="AE49" s="54"/>
      <c r="AF49" s="54"/>
      <c r="AG49" s="54"/>
      <c r="AH49" s="54"/>
      <c r="AI49" s="54"/>
      <c r="AJ49" s="54"/>
      <c r="AK49" s="54">
        <v>4</v>
      </c>
      <c r="AL49" s="54"/>
      <c r="AM49" s="54"/>
      <c r="AN49" s="54"/>
      <c r="AO49" s="54"/>
      <c r="AP49" s="54"/>
      <c r="AQ49" s="54"/>
      <c r="AR49" s="54"/>
      <c r="AS49" s="54">
        <v>5</v>
      </c>
      <c r="AT49" s="54"/>
      <c r="AU49" s="54"/>
      <c r="AV49" s="54"/>
      <c r="AW49" s="54"/>
      <c r="AX49" s="54"/>
      <c r="AY49" s="54"/>
      <c r="AZ49" s="5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1" t="s">
        <v>6</v>
      </c>
      <c r="B50" s="41"/>
      <c r="C50" s="41"/>
      <c r="D50" s="109" t="s">
        <v>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61" t="s">
        <v>8</v>
      </c>
      <c r="AD50" s="61"/>
      <c r="AE50" s="61"/>
      <c r="AF50" s="61"/>
      <c r="AG50" s="61"/>
      <c r="AH50" s="61"/>
      <c r="AI50" s="61"/>
      <c r="AJ50" s="61"/>
      <c r="AK50" s="61" t="s">
        <v>9</v>
      </c>
      <c r="AL50" s="61"/>
      <c r="AM50" s="61"/>
      <c r="AN50" s="61"/>
      <c r="AO50" s="61"/>
      <c r="AP50" s="61"/>
      <c r="AQ50" s="61"/>
      <c r="AR50" s="61"/>
      <c r="AS50" s="45" t="s">
        <v>10</v>
      </c>
      <c r="AT50" s="61"/>
      <c r="AU50" s="61"/>
      <c r="AV50" s="61"/>
      <c r="AW50" s="61"/>
      <c r="AX50" s="61"/>
      <c r="AY50" s="61"/>
      <c r="AZ50" s="6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1">
        <v>1</v>
      </c>
      <c r="B51" s="41"/>
      <c r="C51" s="41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1500000</v>
      </c>
      <c r="AL51" s="46"/>
      <c r="AM51" s="46"/>
      <c r="AN51" s="46"/>
      <c r="AO51" s="46"/>
      <c r="AP51" s="46"/>
      <c r="AQ51" s="46"/>
      <c r="AR51" s="46"/>
      <c r="AS51" s="46">
        <f>AC51+AK51</f>
        <v>1500000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1">
        <v>2</v>
      </c>
      <c r="B52" s="41"/>
      <c r="C52" s="41"/>
      <c r="D52" s="62" t="s">
        <v>69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6">
        <v>0</v>
      </c>
      <c r="AD52" s="46"/>
      <c r="AE52" s="46"/>
      <c r="AF52" s="46"/>
      <c r="AG52" s="46"/>
      <c r="AH52" s="46"/>
      <c r="AI52" s="46"/>
      <c r="AJ52" s="46"/>
      <c r="AK52" s="46">
        <v>65751600</v>
      </c>
      <c r="AL52" s="46"/>
      <c r="AM52" s="46"/>
      <c r="AN52" s="46"/>
      <c r="AO52" s="46"/>
      <c r="AP52" s="46"/>
      <c r="AQ52" s="46"/>
      <c r="AR52" s="46"/>
      <c r="AS52" s="46">
        <f>AC52+AK52</f>
        <v>65751600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1">
        <v>3</v>
      </c>
      <c r="B53" s="41"/>
      <c r="C53" s="41"/>
      <c r="D53" s="62" t="s">
        <v>70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46">
        <v>0</v>
      </c>
      <c r="AD53" s="46"/>
      <c r="AE53" s="46"/>
      <c r="AF53" s="46"/>
      <c r="AG53" s="46"/>
      <c r="AH53" s="46"/>
      <c r="AI53" s="46"/>
      <c r="AJ53" s="46"/>
      <c r="AK53" s="40">
        <v>28000000</v>
      </c>
      <c r="AL53" s="40"/>
      <c r="AM53" s="40"/>
      <c r="AN53" s="40"/>
      <c r="AO53" s="40"/>
      <c r="AP53" s="40"/>
      <c r="AQ53" s="40"/>
      <c r="AR53" s="40"/>
      <c r="AS53" s="40">
        <f>AC53+AK53</f>
        <v>28000000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8"/>
      <c r="B54" s="48"/>
      <c r="C54" s="48"/>
      <c r="D54" s="65" t="s">
        <v>71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7"/>
      <c r="AC54" s="53">
        <v>0</v>
      </c>
      <c r="AD54" s="53"/>
      <c r="AE54" s="53"/>
      <c r="AF54" s="53"/>
      <c r="AG54" s="53"/>
      <c r="AH54" s="53"/>
      <c r="AI54" s="53"/>
      <c r="AJ54" s="53"/>
      <c r="AK54" s="68">
        <f>AK51+AK52+AK53</f>
        <v>95251600</v>
      </c>
      <c r="AL54" s="68"/>
      <c r="AM54" s="68"/>
      <c r="AN54" s="68"/>
      <c r="AO54" s="68"/>
      <c r="AP54" s="68"/>
      <c r="AQ54" s="68"/>
      <c r="AR54" s="68"/>
      <c r="AS54" s="68">
        <f>AC54+AK54</f>
        <v>95251600</v>
      </c>
      <c r="AT54" s="68"/>
      <c r="AU54" s="68"/>
      <c r="AV54" s="68"/>
      <c r="AW54" s="68"/>
      <c r="AX54" s="68"/>
      <c r="AY54" s="68"/>
      <c r="AZ54" s="68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3" t="s">
        <v>42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</row>
    <row r="57" spans="1:79" ht="15" customHeight="1" x14ac:dyDescent="0.2">
      <c r="A57" s="91" t="s">
        <v>118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4" t="s">
        <v>28</v>
      </c>
      <c r="B58" s="54"/>
      <c r="C58" s="54"/>
      <c r="D58" s="82" t="s">
        <v>34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54" t="s">
        <v>29</v>
      </c>
      <c r="AC58" s="54"/>
      <c r="AD58" s="54"/>
      <c r="AE58" s="54"/>
      <c r="AF58" s="54"/>
      <c r="AG58" s="54"/>
      <c r="AH58" s="54"/>
      <c r="AI58" s="54"/>
      <c r="AJ58" s="54" t="s">
        <v>30</v>
      </c>
      <c r="AK58" s="54"/>
      <c r="AL58" s="54"/>
      <c r="AM58" s="54"/>
      <c r="AN58" s="54"/>
      <c r="AO58" s="54"/>
      <c r="AP58" s="54"/>
      <c r="AQ58" s="54"/>
      <c r="AR58" s="54" t="s">
        <v>27</v>
      </c>
      <c r="AS58" s="54"/>
      <c r="AT58" s="54"/>
      <c r="AU58" s="54"/>
      <c r="AV58" s="54"/>
      <c r="AW58" s="54"/>
      <c r="AX58" s="54"/>
      <c r="AY58" s="54"/>
    </row>
    <row r="59" spans="1:79" ht="29.1" customHeight="1" x14ac:dyDescent="0.2">
      <c r="A59" s="54"/>
      <c r="B59" s="54"/>
      <c r="C59" s="54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</row>
    <row r="60" spans="1:79" ht="15.75" customHeight="1" x14ac:dyDescent="0.2">
      <c r="A60" s="54">
        <v>1</v>
      </c>
      <c r="B60" s="54"/>
      <c r="C60" s="54"/>
      <c r="D60" s="55">
        <v>2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3</v>
      </c>
      <c r="AC60" s="54"/>
      <c r="AD60" s="54"/>
      <c r="AE60" s="54"/>
      <c r="AF60" s="54"/>
      <c r="AG60" s="54"/>
      <c r="AH60" s="54"/>
      <c r="AI60" s="54"/>
      <c r="AJ60" s="54">
        <v>4</v>
      </c>
      <c r="AK60" s="54"/>
      <c r="AL60" s="54"/>
      <c r="AM60" s="54"/>
      <c r="AN60" s="54"/>
      <c r="AO60" s="54"/>
      <c r="AP60" s="54"/>
      <c r="AQ60" s="54"/>
      <c r="AR60" s="54">
        <v>5</v>
      </c>
      <c r="AS60" s="54"/>
      <c r="AT60" s="54"/>
      <c r="AU60" s="54"/>
      <c r="AV60" s="54"/>
      <c r="AW60" s="54"/>
      <c r="AX60" s="54"/>
      <c r="AY60" s="54"/>
    </row>
    <row r="61" spans="1:79" ht="12.75" hidden="1" customHeight="1" x14ac:dyDescent="0.2">
      <c r="A61" s="41" t="s">
        <v>6</v>
      </c>
      <c r="B61" s="41"/>
      <c r="C61" s="41"/>
      <c r="D61" s="58" t="s">
        <v>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61" t="s">
        <v>8</v>
      </c>
      <c r="AC61" s="61"/>
      <c r="AD61" s="61"/>
      <c r="AE61" s="61"/>
      <c r="AF61" s="61"/>
      <c r="AG61" s="61"/>
      <c r="AH61" s="61"/>
      <c r="AI61" s="61"/>
      <c r="AJ61" s="61" t="s">
        <v>9</v>
      </c>
      <c r="AK61" s="61"/>
      <c r="AL61" s="61"/>
      <c r="AM61" s="61"/>
      <c r="AN61" s="61"/>
      <c r="AO61" s="61"/>
      <c r="AP61" s="61"/>
      <c r="AQ61" s="61"/>
      <c r="AR61" s="61" t="s">
        <v>10</v>
      </c>
      <c r="AS61" s="61"/>
      <c r="AT61" s="61"/>
      <c r="AU61" s="61"/>
      <c r="AV61" s="61"/>
      <c r="AW61" s="61"/>
      <c r="AX61" s="61"/>
      <c r="AY61" s="61"/>
      <c r="CA61" s="1" t="s">
        <v>15</v>
      </c>
    </row>
    <row r="62" spans="1:79" ht="25.5" customHeight="1" x14ac:dyDescent="0.2">
      <c r="A62" s="41">
        <v>1</v>
      </c>
      <c r="B62" s="41"/>
      <c r="C62" s="41"/>
      <c r="D62" s="62" t="s">
        <v>72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6">
        <v>0</v>
      </c>
      <c r="AC62" s="46"/>
      <c r="AD62" s="46"/>
      <c r="AE62" s="46"/>
      <c r="AF62" s="46"/>
      <c r="AG62" s="46"/>
      <c r="AH62" s="46"/>
      <c r="AI62" s="46"/>
      <c r="AJ62" s="40">
        <v>95251600</v>
      </c>
      <c r="AK62" s="40"/>
      <c r="AL62" s="40"/>
      <c r="AM62" s="40"/>
      <c r="AN62" s="40"/>
      <c r="AO62" s="40"/>
      <c r="AP62" s="40"/>
      <c r="AQ62" s="40"/>
      <c r="AR62" s="40">
        <f>AB62+AJ62</f>
        <v>95251600</v>
      </c>
      <c r="AS62" s="40"/>
      <c r="AT62" s="40"/>
      <c r="AU62" s="40"/>
      <c r="AV62" s="40"/>
      <c r="AW62" s="40"/>
      <c r="AX62" s="40"/>
      <c r="AY62" s="40"/>
      <c r="CA62" s="1" t="s">
        <v>16</v>
      </c>
    </row>
    <row r="63" spans="1:79" s="4" customFormat="1" ht="12.75" customHeight="1" x14ac:dyDescent="0.2">
      <c r="A63" s="48"/>
      <c r="B63" s="48"/>
      <c r="C63" s="48"/>
      <c r="D63" s="65" t="s">
        <v>27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53">
        <v>0</v>
      </c>
      <c r="AC63" s="53"/>
      <c r="AD63" s="53"/>
      <c r="AE63" s="53"/>
      <c r="AF63" s="53"/>
      <c r="AG63" s="53"/>
      <c r="AH63" s="53"/>
      <c r="AI63" s="53"/>
      <c r="AJ63" s="68">
        <f>AJ62</f>
        <v>95251600</v>
      </c>
      <c r="AK63" s="68"/>
      <c r="AL63" s="68"/>
      <c r="AM63" s="68"/>
      <c r="AN63" s="68"/>
      <c r="AO63" s="68"/>
      <c r="AP63" s="68"/>
      <c r="AQ63" s="68"/>
      <c r="AR63" s="68">
        <f>AB63+AJ63</f>
        <v>95251600</v>
      </c>
      <c r="AS63" s="68"/>
      <c r="AT63" s="68"/>
      <c r="AU63" s="68"/>
      <c r="AV63" s="68"/>
      <c r="AW63" s="68"/>
      <c r="AX63" s="68"/>
      <c r="AY63" s="68"/>
    </row>
    <row r="65" spans="1:79" ht="15.75" customHeight="1" x14ac:dyDescent="0.2">
      <c r="A65" s="70" t="s">
        <v>43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79" ht="30" customHeight="1" x14ac:dyDescent="0.2">
      <c r="A66" s="54" t="s">
        <v>28</v>
      </c>
      <c r="B66" s="54"/>
      <c r="C66" s="54"/>
      <c r="D66" s="54"/>
      <c r="E66" s="54"/>
      <c r="F66" s="54"/>
      <c r="G66" s="55" t="s">
        <v>44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4" t="s">
        <v>2</v>
      </c>
      <c r="AA66" s="54"/>
      <c r="AB66" s="54"/>
      <c r="AC66" s="54"/>
      <c r="AD66" s="54"/>
      <c r="AE66" s="54" t="s">
        <v>1</v>
      </c>
      <c r="AF66" s="54"/>
      <c r="AG66" s="54"/>
      <c r="AH66" s="54"/>
      <c r="AI66" s="54"/>
      <c r="AJ66" s="54"/>
      <c r="AK66" s="54"/>
      <c r="AL66" s="54"/>
      <c r="AM66" s="54"/>
      <c r="AN66" s="54"/>
      <c r="AO66" s="55" t="s">
        <v>29</v>
      </c>
      <c r="AP66" s="56"/>
      <c r="AQ66" s="56"/>
      <c r="AR66" s="56"/>
      <c r="AS66" s="56"/>
      <c r="AT66" s="56"/>
      <c r="AU66" s="56"/>
      <c r="AV66" s="57"/>
      <c r="AW66" s="55" t="s">
        <v>30</v>
      </c>
      <c r="AX66" s="56"/>
      <c r="AY66" s="56"/>
      <c r="AZ66" s="56"/>
      <c r="BA66" s="56"/>
      <c r="BB66" s="56"/>
      <c r="BC66" s="56"/>
      <c r="BD66" s="57"/>
      <c r="BE66" s="55" t="s">
        <v>27</v>
      </c>
      <c r="BF66" s="56"/>
      <c r="BG66" s="56"/>
      <c r="BH66" s="56"/>
      <c r="BI66" s="56"/>
      <c r="BJ66" s="56"/>
      <c r="BK66" s="56"/>
      <c r="BL66" s="57"/>
    </row>
    <row r="67" spans="1:79" ht="15.75" customHeight="1" x14ac:dyDescent="0.2">
      <c r="A67" s="54">
        <v>1</v>
      </c>
      <c r="B67" s="54"/>
      <c r="C67" s="54"/>
      <c r="D67" s="54"/>
      <c r="E67" s="54"/>
      <c r="F67" s="54"/>
      <c r="G67" s="55">
        <v>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4">
        <v>3</v>
      </c>
      <c r="AA67" s="54"/>
      <c r="AB67" s="54"/>
      <c r="AC67" s="54"/>
      <c r="AD67" s="54"/>
      <c r="AE67" s="54">
        <v>4</v>
      </c>
      <c r="AF67" s="54"/>
      <c r="AG67" s="54"/>
      <c r="AH67" s="54"/>
      <c r="AI67" s="54"/>
      <c r="AJ67" s="54"/>
      <c r="AK67" s="54"/>
      <c r="AL67" s="54"/>
      <c r="AM67" s="54"/>
      <c r="AN67" s="54"/>
      <c r="AO67" s="54">
        <v>5</v>
      </c>
      <c r="AP67" s="54"/>
      <c r="AQ67" s="54"/>
      <c r="AR67" s="54"/>
      <c r="AS67" s="54"/>
      <c r="AT67" s="54"/>
      <c r="AU67" s="54"/>
      <c r="AV67" s="54"/>
      <c r="AW67" s="54">
        <v>6</v>
      </c>
      <c r="AX67" s="54"/>
      <c r="AY67" s="54"/>
      <c r="AZ67" s="54"/>
      <c r="BA67" s="54"/>
      <c r="BB67" s="54"/>
      <c r="BC67" s="54"/>
      <c r="BD67" s="54"/>
      <c r="BE67" s="54">
        <v>7</v>
      </c>
      <c r="BF67" s="54"/>
      <c r="BG67" s="54"/>
      <c r="BH67" s="54"/>
      <c r="BI67" s="54"/>
      <c r="BJ67" s="54"/>
      <c r="BK67" s="54"/>
      <c r="BL67" s="54"/>
    </row>
    <row r="68" spans="1:79" ht="12.75" hidden="1" customHeight="1" x14ac:dyDescent="0.2">
      <c r="A68" s="41" t="s">
        <v>33</v>
      </c>
      <c r="B68" s="41"/>
      <c r="C68" s="41"/>
      <c r="D68" s="41"/>
      <c r="E68" s="41"/>
      <c r="F68" s="41"/>
      <c r="G68" s="58" t="s">
        <v>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41" t="s">
        <v>19</v>
      </c>
      <c r="AA68" s="41"/>
      <c r="AB68" s="41"/>
      <c r="AC68" s="41"/>
      <c r="AD68" s="41"/>
      <c r="AE68" s="99" t="s">
        <v>32</v>
      </c>
      <c r="AF68" s="99"/>
      <c r="AG68" s="99"/>
      <c r="AH68" s="99"/>
      <c r="AI68" s="99"/>
      <c r="AJ68" s="99"/>
      <c r="AK68" s="99"/>
      <c r="AL68" s="99"/>
      <c r="AM68" s="99"/>
      <c r="AN68" s="58"/>
      <c r="AO68" s="61" t="s">
        <v>8</v>
      </c>
      <c r="AP68" s="61"/>
      <c r="AQ68" s="61"/>
      <c r="AR68" s="61"/>
      <c r="AS68" s="61"/>
      <c r="AT68" s="61"/>
      <c r="AU68" s="61"/>
      <c r="AV68" s="61"/>
      <c r="AW68" s="61" t="s">
        <v>31</v>
      </c>
      <c r="AX68" s="61"/>
      <c r="AY68" s="61"/>
      <c r="AZ68" s="61"/>
      <c r="BA68" s="61"/>
      <c r="BB68" s="61"/>
      <c r="BC68" s="61"/>
      <c r="BD68" s="61"/>
      <c r="BE68" s="61" t="s">
        <v>10</v>
      </c>
      <c r="BF68" s="61"/>
      <c r="BG68" s="61"/>
      <c r="BH68" s="61"/>
      <c r="BI68" s="61"/>
      <c r="BJ68" s="61"/>
      <c r="BK68" s="61"/>
      <c r="BL68" s="61"/>
      <c r="CA68" s="1" t="s">
        <v>17</v>
      </c>
    </row>
    <row r="69" spans="1:79" s="4" customFormat="1" ht="12.75" customHeight="1" x14ac:dyDescent="0.2">
      <c r="A69" s="48">
        <v>1</v>
      </c>
      <c r="B69" s="48"/>
      <c r="C69" s="48"/>
      <c r="D69" s="48"/>
      <c r="E69" s="48"/>
      <c r="F69" s="48"/>
      <c r="G69" s="100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52"/>
      <c r="AA69" s="52"/>
      <c r="AB69" s="52"/>
      <c r="AC69" s="52"/>
      <c r="AD69" s="5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CA69" s="4" t="s">
        <v>18</v>
      </c>
    </row>
    <row r="70" spans="1:79" ht="132" customHeight="1" x14ac:dyDescent="0.2">
      <c r="A70" s="41"/>
      <c r="B70" s="41"/>
      <c r="C70" s="41"/>
      <c r="D70" s="41"/>
      <c r="E70" s="41"/>
      <c r="F70" s="41"/>
      <c r="G70" s="42" t="s">
        <v>74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2" t="s">
        <v>119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0</v>
      </c>
      <c r="AP70" s="46"/>
      <c r="AQ70" s="46"/>
      <c r="AR70" s="46"/>
      <c r="AS70" s="46"/>
      <c r="AT70" s="46"/>
      <c r="AU70" s="46"/>
      <c r="AV70" s="46"/>
      <c r="AW70" s="40">
        <v>20400000</v>
      </c>
      <c r="AX70" s="40"/>
      <c r="AY70" s="40"/>
      <c r="AZ70" s="40"/>
      <c r="BA70" s="40"/>
      <c r="BB70" s="40"/>
      <c r="BC70" s="40"/>
      <c r="BD70" s="40"/>
      <c r="BE70" s="40">
        <f>AO70+AW70</f>
        <v>20400000</v>
      </c>
      <c r="BF70" s="40"/>
      <c r="BG70" s="40"/>
      <c r="BH70" s="40"/>
      <c r="BI70" s="40"/>
      <c r="BJ70" s="40"/>
      <c r="BK70" s="40"/>
      <c r="BL70" s="40"/>
    </row>
    <row r="71" spans="1:79" ht="133.5" customHeight="1" x14ac:dyDescent="0.2">
      <c r="A71" s="41"/>
      <c r="B71" s="41"/>
      <c r="C71" s="41"/>
      <c r="D71" s="41"/>
      <c r="E71" s="41"/>
      <c r="F71" s="41"/>
      <c r="G71" s="42" t="s">
        <v>76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2" t="s">
        <v>119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1500000</v>
      </c>
      <c r="AX71" s="46"/>
      <c r="AY71" s="46"/>
      <c r="AZ71" s="46"/>
      <c r="BA71" s="46"/>
      <c r="BB71" s="46"/>
      <c r="BC71" s="46"/>
      <c r="BD71" s="46"/>
      <c r="BE71" s="46">
        <f>AO71+AW71</f>
        <v>1500000</v>
      </c>
      <c r="BF71" s="46"/>
      <c r="BG71" s="46"/>
      <c r="BH71" s="46"/>
      <c r="BI71" s="46"/>
      <c r="BJ71" s="46"/>
      <c r="BK71" s="46"/>
      <c r="BL71" s="46"/>
      <c r="BY71" s="39">
        <f>AW70+AW71+AW72+AW73+AW74</f>
        <v>95251600</v>
      </c>
    </row>
    <row r="72" spans="1:79" ht="138" customHeight="1" x14ac:dyDescent="0.2">
      <c r="A72" s="41"/>
      <c r="B72" s="41"/>
      <c r="C72" s="41"/>
      <c r="D72" s="41"/>
      <c r="E72" s="41"/>
      <c r="F72" s="41"/>
      <c r="G72" s="42" t="s">
        <v>77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2" t="s">
        <v>119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0</v>
      </c>
      <c r="AP72" s="46"/>
      <c r="AQ72" s="46"/>
      <c r="AR72" s="46"/>
      <c r="AS72" s="46"/>
      <c r="AT72" s="46"/>
      <c r="AU72" s="46"/>
      <c r="AV72" s="46"/>
      <c r="AW72" s="46">
        <v>8711040</v>
      </c>
      <c r="AX72" s="46"/>
      <c r="AY72" s="46"/>
      <c r="AZ72" s="46"/>
      <c r="BA72" s="46"/>
      <c r="BB72" s="46"/>
      <c r="BC72" s="46"/>
      <c r="BD72" s="46"/>
      <c r="BE72" s="46">
        <f>AO72+AW72</f>
        <v>8711040</v>
      </c>
      <c r="BF72" s="46"/>
      <c r="BG72" s="46"/>
      <c r="BH72" s="46"/>
      <c r="BI72" s="46"/>
      <c r="BJ72" s="46"/>
      <c r="BK72" s="46"/>
      <c r="BL72" s="46"/>
    </row>
    <row r="73" spans="1:79" ht="141.75" customHeight="1" x14ac:dyDescent="0.2">
      <c r="A73" s="41"/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75</v>
      </c>
      <c r="AA73" s="45"/>
      <c r="AB73" s="45"/>
      <c r="AC73" s="45"/>
      <c r="AD73" s="45"/>
      <c r="AE73" s="42" t="s">
        <v>119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7600000</v>
      </c>
      <c r="AX73" s="46"/>
      <c r="AY73" s="46"/>
      <c r="AZ73" s="46"/>
      <c r="BA73" s="46"/>
      <c r="BB73" s="46"/>
      <c r="BC73" s="46"/>
      <c r="BD73" s="46"/>
      <c r="BE73" s="46">
        <f>AO73+AW73</f>
        <v>7600000</v>
      </c>
      <c r="BF73" s="46"/>
      <c r="BG73" s="46"/>
      <c r="BH73" s="46"/>
      <c r="BI73" s="46"/>
      <c r="BJ73" s="46"/>
      <c r="BK73" s="46"/>
      <c r="BL73" s="46"/>
    </row>
    <row r="74" spans="1:79" ht="127.5" customHeight="1" x14ac:dyDescent="0.2">
      <c r="A74" s="41"/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75</v>
      </c>
      <c r="AA74" s="45"/>
      <c r="AB74" s="45"/>
      <c r="AC74" s="45"/>
      <c r="AD74" s="45"/>
      <c r="AE74" s="42" t="s">
        <v>119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0</v>
      </c>
      <c r="AP74" s="46"/>
      <c r="AQ74" s="46"/>
      <c r="AR74" s="46"/>
      <c r="AS74" s="46"/>
      <c r="AT74" s="46"/>
      <c r="AU74" s="46"/>
      <c r="AV74" s="46"/>
      <c r="AW74" s="46">
        <v>57040560</v>
      </c>
      <c r="AX74" s="46"/>
      <c r="AY74" s="46"/>
      <c r="AZ74" s="46"/>
      <c r="BA74" s="46"/>
      <c r="BB74" s="46"/>
      <c r="BC74" s="46"/>
      <c r="BD74" s="46"/>
      <c r="BE74" s="46">
        <f>AO74+AW74</f>
        <v>57040560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 x14ac:dyDescent="0.2">
      <c r="A75" s="48">
        <v>2</v>
      </c>
      <c r="B75" s="48"/>
      <c r="C75" s="48"/>
      <c r="D75" s="48"/>
      <c r="E75" s="48"/>
      <c r="F75" s="48"/>
      <c r="G75" s="49" t="s">
        <v>80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49"/>
      <c r="AF75" s="50"/>
      <c r="AG75" s="50"/>
      <c r="AH75" s="50"/>
      <c r="AI75" s="50"/>
      <c r="AJ75" s="50"/>
      <c r="AK75" s="50"/>
      <c r="AL75" s="50"/>
      <c r="AM75" s="50"/>
      <c r="AN75" s="51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79" ht="132.75" customHeight="1" x14ac:dyDescent="0.2">
      <c r="A76" s="41"/>
      <c r="B76" s="41"/>
      <c r="C76" s="41"/>
      <c r="D76" s="41"/>
      <c r="E76" s="41"/>
      <c r="F76" s="41"/>
      <c r="G76" s="42" t="s">
        <v>81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82</v>
      </c>
      <c r="AA76" s="45"/>
      <c r="AB76" s="45"/>
      <c r="AC76" s="45"/>
      <c r="AD76" s="45"/>
      <c r="AE76" s="42" t="s">
        <v>119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2</v>
      </c>
      <c r="AX76" s="46"/>
      <c r="AY76" s="46"/>
      <c r="AZ76" s="46"/>
      <c r="BA76" s="46"/>
      <c r="BB76" s="46"/>
      <c r="BC76" s="46"/>
      <c r="BD76" s="46"/>
      <c r="BE76" s="46">
        <f>AO76+AW76</f>
        <v>2</v>
      </c>
      <c r="BF76" s="46"/>
      <c r="BG76" s="46"/>
      <c r="BH76" s="46"/>
      <c r="BI76" s="46"/>
      <c r="BJ76" s="46"/>
      <c r="BK76" s="46"/>
      <c r="BL76" s="46"/>
    </row>
    <row r="77" spans="1:79" ht="135" customHeight="1" x14ac:dyDescent="0.2">
      <c r="A77" s="41"/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82</v>
      </c>
      <c r="AA77" s="45"/>
      <c r="AB77" s="45"/>
      <c r="AC77" s="45"/>
      <c r="AD77" s="45"/>
      <c r="AE77" s="42" t="s">
        <v>119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0</v>
      </c>
      <c r="AP77" s="46"/>
      <c r="AQ77" s="46"/>
      <c r="AR77" s="46"/>
      <c r="AS77" s="46"/>
      <c r="AT77" s="46"/>
      <c r="AU77" s="46"/>
      <c r="AV77" s="46"/>
      <c r="AW77" s="46">
        <v>1</v>
      </c>
      <c r="AX77" s="46"/>
      <c r="AY77" s="46"/>
      <c r="AZ77" s="46"/>
      <c r="BA77" s="46"/>
      <c r="BB77" s="46"/>
      <c r="BC77" s="46"/>
      <c r="BD77" s="46"/>
      <c r="BE77" s="46">
        <f>AO77+AW77</f>
        <v>1</v>
      </c>
      <c r="BF77" s="46"/>
      <c r="BG77" s="46"/>
      <c r="BH77" s="46"/>
      <c r="BI77" s="46"/>
      <c r="BJ77" s="46"/>
      <c r="BK77" s="46"/>
      <c r="BL77" s="46"/>
    </row>
    <row r="78" spans="1:79" ht="134.25" customHeight="1" x14ac:dyDescent="0.2">
      <c r="A78" s="41"/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82</v>
      </c>
      <c r="AA78" s="45"/>
      <c r="AB78" s="45"/>
      <c r="AC78" s="45"/>
      <c r="AD78" s="45"/>
      <c r="AE78" s="42" t="s">
        <v>119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v>1</v>
      </c>
      <c r="AX78" s="46"/>
      <c r="AY78" s="46"/>
      <c r="AZ78" s="46"/>
      <c r="BA78" s="46"/>
      <c r="BB78" s="46"/>
      <c r="BC78" s="46"/>
      <c r="BD78" s="46"/>
      <c r="BE78" s="46">
        <f>AO78+AW78</f>
        <v>1</v>
      </c>
      <c r="BF78" s="46"/>
      <c r="BG78" s="46"/>
      <c r="BH78" s="46"/>
      <c r="BI78" s="46"/>
      <c r="BJ78" s="46"/>
      <c r="BK78" s="46"/>
      <c r="BL78" s="46"/>
    </row>
    <row r="79" spans="1:79" ht="134.25" customHeight="1" x14ac:dyDescent="0.2">
      <c r="A79" s="41"/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82</v>
      </c>
      <c r="AA79" s="45"/>
      <c r="AB79" s="45"/>
      <c r="AC79" s="45"/>
      <c r="AD79" s="45"/>
      <c r="AE79" s="42" t="s">
        <v>119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0</v>
      </c>
      <c r="AP79" s="46"/>
      <c r="AQ79" s="46"/>
      <c r="AR79" s="46"/>
      <c r="AS79" s="46"/>
      <c r="AT79" s="46"/>
      <c r="AU79" s="46"/>
      <c r="AV79" s="46"/>
      <c r="AW79" s="46">
        <v>1</v>
      </c>
      <c r="AX79" s="46"/>
      <c r="AY79" s="46"/>
      <c r="AZ79" s="46"/>
      <c r="BA79" s="46"/>
      <c r="BB79" s="46"/>
      <c r="BC79" s="46"/>
      <c r="BD79" s="46"/>
      <c r="BE79" s="46">
        <f>AO79+AW79</f>
        <v>1</v>
      </c>
      <c r="BF79" s="46"/>
      <c r="BG79" s="46"/>
      <c r="BH79" s="46"/>
      <c r="BI79" s="46"/>
      <c r="BJ79" s="46"/>
      <c r="BK79" s="46"/>
      <c r="BL79" s="46"/>
    </row>
    <row r="80" spans="1:79" ht="141.75" customHeight="1" x14ac:dyDescent="0.2">
      <c r="A80" s="41"/>
      <c r="B80" s="41"/>
      <c r="C80" s="41"/>
      <c r="D80" s="41"/>
      <c r="E80" s="41"/>
      <c r="F80" s="41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82</v>
      </c>
      <c r="AA80" s="45"/>
      <c r="AB80" s="45"/>
      <c r="AC80" s="45"/>
      <c r="AD80" s="45"/>
      <c r="AE80" s="42" t="s">
        <v>119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0</v>
      </c>
      <c r="AP80" s="46"/>
      <c r="AQ80" s="46"/>
      <c r="AR80" s="46"/>
      <c r="AS80" s="46"/>
      <c r="AT80" s="46"/>
      <c r="AU80" s="46"/>
      <c r="AV80" s="46"/>
      <c r="AW80" s="46">
        <v>5</v>
      </c>
      <c r="AX80" s="46"/>
      <c r="AY80" s="46"/>
      <c r="AZ80" s="46"/>
      <c r="BA80" s="46"/>
      <c r="BB80" s="46"/>
      <c r="BC80" s="46"/>
      <c r="BD80" s="46"/>
      <c r="BE80" s="46">
        <f>AO80+AW80</f>
        <v>5</v>
      </c>
      <c r="BF80" s="46"/>
      <c r="BG80" s="46"/>
      <c r="BH80" s="46"/>
      <c r="BI80" s="46"/>
      <c r="BJ80" s="46"/>
      <c r="BK80" s="46"/>
      <c r="BL80" s="46"/>
    </row>
    <row r="81" spans="1:64" s="4" customFormat="1" ht="12.75" customHeight="1" x14ac:dyDescent="0.2">
      <c r="A81" s="48">
        <v>3</v>
      </c>
      <c r="B81" s="48"/>
      <c r="C81" s="48"/>
      <c r="D81" s="48"/>
      <c r="E81" s="48"/>
      <c r="F81" s="48"/>
      <c r="G81" s="49" t="s">
        <v>87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/>
      <c r="AA81" s="52"/>
      <c r="AB81" s="52"/>
      <c r="AC81" s="52"/>
      <c r="AD81" s="52"/>
      <c r="AE81" s="49"/>
      <c r="AF81" s="50"/>
      <c r="AG81" s="50"/>
      <c r="AH81" s="50"/>
      <c r="AI81" s="50"/>
      <c r="AJ81" s="50"/>
      <c r="AK81" s="50"/>
      <c r="AL81" s="50"/>
      <c r="AM81" s="50"/>
      <c r="AN81" s="51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1"/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89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6">
        <v>0</v>
      </c>
      <c r="AP82" s="46"/>
      <c r="AQ82" s="46"/>
      <c r="AR82" s="46"/>
      <c r="AS82" s="46"/>
      <c r="AT82" s="46"/>
      <c r="AU82" s="46"/>
      <c r="AV82" s="46"/>
      <c r="AW82" s="40">
        <v>10200000</v>
      </c>
      <c r="AX82" s="40"/>
      <c r="AY82" s="40"/>
      <c r="AZ82" s="40"/>
      <c r="BA82" s="40"/>
      <c r="BB82" s="40"/>
      <c r="BC82" s="40"/>
      <c r="BD82" s="40"/>
      <c r="BE82" s="40">
        <f>AO82+AW82</f>
        <v>10200000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/>
      <c r="B83" s="41"/>
      <c r="C83" s="41"/>
      <c r="D83" s="41"/>
      <c r="E83" s="41"/>
      <c r="F83" s="41"/>
      <c r="G83" s="42" t="s">
        <v>90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2" t="s">
        <v>89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v>1500000</v>
      </c>
      <c r="AX83" s="46"/>
      <c r="AY83" s="46"/>
      <c r="AZ83" s="46"/>
      <c r="BA83" s="46"/>
      <c r="BB83" s="46"/>
      <c r="BC83" s="46"/>
      <c r="BD83" s="46"/>
      <c r="BE83" s="46">
        <f>AO83+AW83</f>
        <v>1500000</v>
      </c>
      <c r="BF83" s="46"/>
      <c r="BG83" s="46"/>
      <c r="BH83" s="46"/>
      <c r="BI83" s="46"/>
      <c r="BJ83" s="46"/>
      <c r="BK83" s="46"/>
      <c r="BL83" s="46"/>
    </row>
    <row r="84" spans="1:64" ht="12.75" customHeight="1" x14ac:dyDescent="0.2">
      <c r="A84" s="41"/>
      <c r="B84" s="41"/>
      <c r="C84" s="41"/>
      <c r="D84" s="41"/>
      <c r="E84" s="41"/>
      <c r="F84" s="41"/>
      <c r="G84" s="42" t="s">
        <v>91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75</v>
      </c>
      <c r="AA84" s="45"/>
      <c r="AB84" s="45"/>
      <c r="AC84" s="45"/>
      <c r="AD84" s="45"/>
      <c r="AE84" s="42" t="s">
        <v>89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8711040</v>
      </c>
      <c r="AX84" s="46"/>
      <c r="AY84" s="46"/>
      <c r="AZ84" s="46"/>
      <c r="BA84" s="46"/>
      <c r="BB84" s="46"/>
      <c r="BC84" s="46"/>
      <c r="BD84" s="46"/>
      <c r="BE84" s="46">
        <f>AO84+AW84</f>
        <v>8711040</v>
      </c>
      <c r="BF84" s="46"/>
      <c r="BG84" s="46"/>
      <c r="BH84" s="46"/>
      <c r="BI84" s="46"/>
      <c r="BJ84" s="46"/>
      <c r="BK84" s="46"/>
      <c r="BL84" s="46"/>
    </row>
    <row r="85" spans="1:64" ht="25.5" customHeight="1" x14ac:dyDescent="0.2">
      <c r="A85" s="41"/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75</v>
      </c>
      <c r="AA85" s="45"/>
      <c r="AB85" s="45"/>
      <c r="AC85" s="45"/>
      <c r="AD85" s="45"/>
      <c r="AE85" s="42" t="s">
        <v>89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6">
        <v>0</v>
      </c>
      <c r="AP85" s="46"/>
      <c r="AQ85" s="46"/>
      <c r="AR85" s="46"/>
      <c r="AS85" s="46"/>
      <c r="AT85" s="46"/>
      <c r="AU85" s="46"/>
      <c r="AV85" s="46"/>
      <c r="AW85" s="46">
        <v>7600000</v>
      </c>
      <c r="AX85" s="46"/>
      <c r="AY85" s="46"/>
      <c r="AZ85" s="46"/>
      <c r="BA85" s="46"/>
      <c r="BB85" s="46"/>
      <c r="BC85" s="46"/>
      <c r="BD85" s="46"/>
      <c r="BE85" s="46">
        <f>AO85+AW85</f>
        <v>7600000</v>
      </c>
      <c r="BF85" s="46"/>
      <c r="BG85" s="46"/>
      <c r="BH85" s="46"/>
      <c r="BI85" s="46"/>
      <c r="BJ85" s="46"/>
      <c r="BK85" s="46"/>
      <c r="BL85" s="46"/>
    </row>
    <row r="86" spans="1:64" ht="25.5" customHeight="1" x14ac:dyDescent="0.2">
      <c r="A86" s="41"/>
      <c r="B86" s="41"/>
      <c r="C86" s="41"/>
      <c r="D86" s="41"/>
      <c r="E86" s="41"/>
      <c r="F86" s="41"/>
      <c r="G86" s="42" t="s">
        <v>93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75</v>
      </c>
      <c r="AA86" s="45"/>
      <c r="AB86" s="45"/>
      <c r="AC86" s="45"/>
      <c r="AD86" s="45"/>
      <c r="AE86" s="42" t="s">
        <v>89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6">
        <v>0</v>
      </c>
      <c r="AP86" s="46"/>
      <c r="AQ86" s="46"/>
      <c r="AR86" s="46"/>
      <c r="AS86" s="46"/>
      <c r="AT86" s="46"/>
      <c r="AU86" s="46"/>
      <c r="AV86" s="46"/>
      <c r="AW86" s="46">
        <v>11408112</v>
      </c>
      <c r="AX86" s="46"/>
      <c r="AY86" s="46"/>
      <c r="AZ86" s="46"/>
      <c r="BA86" s="46"/>
      <c r="BB86" s="46"/>
      <c r="BC86" s="46"/>
      <c r="BD86" s="46"/>
      <c r="BE86" s="46">
        <f>AO86+AW86</f>
        <v>11408112</v>
      </c>
      <c r="BF86" s="46"/>
      <c r="BG86" s="46"/>
      <c r="BH86" s="46"/>
      <c r="BI86" s="46"/>
      <c r="BJ86" s="46"/>
      <c r="BK86" s="46"/>
      <c r="BL86" s="46"/>
    </row>
    <row r="87" spans="1:64" s="4" customFormat="1" ht="12.75" customHeight="1" x14ac:dyDescent="0.2">
      <c r="A87" s="48">
        <v>4</v>
      </c>
      <c r="B87" s="48"/>
      <c r="C87" s="48"/>
      <c r="D87" s="48"/>
      <c r="E87" s="48"/>
      <c r="F87" s="48"/>
      <c r="G87" s="49" t="s">
        <v>94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/>
      <c r="AA87" s="52"/>
      <c r="AB87" s="52"/>
      <c r="AC87" s="52"/>
      <c r="AD87" s="52"/>
      <c r="AE87" s="49"/>
      <c r="AF87" s="50"/>
      <c r="AG87" s="50"/>
      <c r="AH87" s="50"/>
      <c r="AI87" s="50"/>
      <c r="AJ87" s="50"/>
      <c r="AK87" s="50"/>
      <c r="AL87" s="50"/>
      <c r="AM87" s="50"/>
      <c r="AN87" s="51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1"/>
      <c r="B88" s="41"/>
      <c r="C88" s="41"/>
      <c r="D88" s="41"/>
      <c r="E88" s="41"/>
      <c r="F88" s="41"/>
      <c r="G88" s="42" t="s">
        <v>95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96</v>
      </c>
      <c r="AA88" s="45"/>
      <c r="AB88" s="45"/>
      <c r="AC88" s="45"/>
      <c r="AD88" s="45"/>
      <c r="AE88" s="42" t="s">
        <v>97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6">
        <v>0</v>
      </c>
      <c r="AP88" s="46"/>
      <c r="AQ88" s="46"/>
      <c r="AR88" s="46"/>
      <c r="AS88" s="46"/>
      <c r="AT88" s="46"/>
      <c r="AU88" s="46"/>
      <c r="AV88" s="46"/>
      <c r="AW88" s="40">
        <v>56</v>
      </c>
      <c r="AX88" s="40"/>
      <c r="AY88" s="40"/>
      <c r="AZ88" s="40"/>
      <c r="BA88" s="40"/>
      <c r="BB88" s="40"/>
      <c r="BC88" s="40"/>
      <c r="BD88" s="40"/>
      <c r="BE88" s="40">
        <f>AO88+AW88</f>
        <v>56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/>
      <c r="B89" s="41"/>
      <c r="C89" s="41"/>
      <c r="D89" s="41"/>
      <c r="E89" s="41"/>
      <c r="F89" s="41"/>
      <c r="G89" s="42" t="s">
        <v>98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96</v>
      </c>
      <c r="AA89" s="45"/>
      <c r="AB89" s="45"/>
      <c r="AC89" s="45"/>
      <c r="AD89" s="45"/>
      <c r="AE89" s="42" t="s">
        <v>97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6">
        <v>0</v>
      </c>
      <c r="AP89" s="46"/>
      <c r="AQ89" s="46"/>
      <c r="AR89" s="46"/>
      <c r="AS89" s="46"/>
      <c r="AT89" s="46"/>
      <c r="AU89" s="46"/>
      <c r="AV89" s="46"/>
      <c r="AW89" s="47">
        <v>100</v>
      </c>
      <c r="AX89" s="47"/>
      <c r="AY89" s="47"/>
      <c r="AZ89" s="47"/>
      <c r="BA89" s="47"/>
      <c r="BB89" s="47"/>
      <c r="BC89" s="47"/>
      <c r="BD89" s="47"/>
      <c r="BE89" s="47">
        <f>AO89+AW89</f>
        <v>100</v>
      </c>
      <c r="BF89" s="47"/>
      <c r="BG89" s="47"/>
      <c r="BH89" s="47"/>
      <c r="BI89" s="47"/>
      <c r="BJ89" s="47"/>
      <c r="BK89" s="47"/>
      <c r="BL89" s="47"/>
    </row>
    <row r="90" spans="1:64" ht="12.75" customHeight="1" x14ac:dyDescent="0.2">
      <c r="A90" s="41"/>
      <c r="B90" s="41"/>
      <c r="C90" s="41"/>
      <c r="D90" s="41"/>
      <c r="E90" s="41"/>
      <c r="F90" s="41"/>
      <c r="G90" s="42" t="s">
        <v>99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96</v>
      </c>
      <c r="AA90" s="45"/>
      <c r="AB90" s="45"/>
      <c r="AC90" s="45"/>
      <c r="AD90" s="45"/>
      <c r="AE90" s="42" t="s">
        <v>89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6">
        <v>0</v>
      </c>
      <c r="AP90" s="46"/>
      <c r="AQ90" s="46"/>
      <c r="AR90" s="46"/>
      <c r="AS90" s="46"/>
      <c r="AT90" s="46"/>
      <c r="AU90" s="46"/>
      <c r="AV90" s="46"/>
      <c r="AW90" s="40">
        <v>4.8</v>
      </c>
      <c r="AX90" s="40"/>
      <c r="AY90" s="40"/>
      <c r="AZ90" s="40"/>
      <c r="BA90" s="40"/>
      <c r="BB90" s="40"/>
      <c r="BC90" s="40"/>
      <c r="BD90" s="40"/>
      <c r="BE90" s="40">
        <f>AO90+AW90</f>
        <v>4.8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/>
      <c r="B91" s="41"/>
      <c r="C91" s="41"/>
      <c r="D91" s="41"/>
      <c r="E91" s="41"/>
      <c r="F91" s="41"/>
      <c r="G91" s="42" t="s">
        <v>100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96</v>
      </c>
      <c r="AA91" s="45"/>
      <c r="AB91" s="45"/>
      <c r="AC91" s="45"/>
      <c r="AD91" s="45"/>
      <c r="AE91" s="42" t="s">
        <v>97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6">
        <v>0</v>
      </c>
      <c r="AP91" s="46"/>
      <c r="AQ91" s="46"/>
      <c r="AR91" s="46"/>
      <c r="AS91" s="46"/>
      <c r="AT91" s="46"/>
      <c r="AU91" s="46"/>
      <c r="AV91" s="46"/>
      <c r="AW91" s="47">
        <v>100</v>
      </c>
      <c r="AX91" s="47"/>
      <c r="AY91" s="47"/>
      <c r="AZ91" s="47"/>
      <c r="BA91" s="47"/>
      <c r="BB91" s="47"/>
      <c r="BC91" s="47"/>
      <c r="BD91" s="47"/>
      <c r="BE91" s="47">
        <f>AO91+AW91</f>
        <v>100</v>
      </c>
      <c r="BF91" s="47"/>
      <c r="BG91" s="47"/>
      <c r="BH91" s="47"/>
      <c r="BI91" s="47"/>
      <c r="BJ91" s="47"/>
      <c r="BK91" s="47"/>
      <c r="BL91" s="47"/>
    </row>
    <row r="92" spans="1:64" ht="25.5" customHeight="1" x14ac:dyDescent="0.2">
      <c r="A92" s="41"/>
      <c r="B92" s="41"/>
      <c r="C92" s="41"/>
      <c r="D92" s="41"/>
      <c r="E92" s="41"/>
      <c r="F92" s="41"/>
      <c r="G92" s="42" t="s">
        <v>101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96</v>
      </c>
      <c r="AA92" s="45"/>
      <c r="AB92" s="45"/>
      <c r="AC92" s="45"/>
      <c r="AD92" s="45"/>
      <c r="AE92" s="42" t="s">
        <v>89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6">
        <v>0</v>
      </c>
      <c r="AP92" s="46"/>
      <c r="AQ92" s="46"/>
      <c r="AR92" s="46"/>
      <c r="AS92" s="46"/>
      <c r="AT92" s="46"/>
      <c r="AU92" s="46"/>
      <c r="AV92" s="46"/>
      <c r="AW92" s="40">
        <v>4.9400000000000004</v>
      </c>
      <c r="AX92" s="40"/>
      <c r="AY92" s="40"/>
      <c r="AZ92" s="40"/>
      <c r="BA92" s="40"/>
      <c r="BB92" s="40"/>
      <c r="BC92" s="40"/>
      <c r="BD92" s="40"/>
      <c r="BE92" s="40">
        <f>AO92+AW92</f>
        <v>4.9400000000000004</v>
      </c>
      <c r="BF92" s="40"/>
      <c r="BG92" s="40"/>
      <c r="BH92" s="40"/>
      <c r="BI92" s="40"/>
      <c r="BJ92" s="40"/>
      <c r="BK92" s="40"/>
      <c r="BL92" s="40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75" t="s">
        <v>120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77" t="s">
        <v>121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">
      <c r="W96" s="69" t="s">
        <v>5</v>
      </c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O96" s="69" t="s">
        <v>52</v>
      </c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</row>
    <row r="97" spans="1:59" ht="15.75" customHeight="1" x14ac:dyDescent="0.2">
      <c r="A97" s="79" t="s">
        <v>3</v>
      </c>
      <c r="B97" s="79"/>
      <c r="C97" s="79"/>
      <c r="D97" s="79"/>
      <c r="E97" s="79"/>
      <c r="F97" s="79"/>
    </row>
    <row r="98" spans="1:59" ht="13.15" customHeight="1" x14ac:dyDescent="0.2">
      <c r="A98" s="71" t="s">
        <v>106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59" x14ac:dyDescent="0.2">
      <c r="A99" s="73" t="s">
        <v>47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31.5" customHeight="1" x14ac:dyDescent="0.2">
      <c r="A101" s="75" t="s">
        <v>107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77" t="s">
        <v>108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W102" s="69" t="s">
        <v>5</v>
      </c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O102" s="69" t="s">
        <v>52</v>
      </c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</row>
    <row r="103" spans="1:59" x14ac:dyDescent="0.2">
      <c r="A103" s="74"/>
      <c r="B103" s="74"/>
      <c r="C103" s="74"/>
      <c r="D103" s="74"/>
      <c r="E103" s="74"/>
      <c r="F103" s="74"/>
      <c r="G103" s="74"/>
      <c r="H103" s="74"/>
    </row>
    <row r="104" spans="1:59" x14ac:dyDescent="0.2">
      <c r="A104" s="69" t="s">
        <v>45</v>
      </c>
      <c r="B104" s="69"/>
      <c r="C104" s="69"/>
      <c r="D104" s="69"/>
      <c r="E104" s="69"/>
      <c r="F104" s="69"/>
      <c r="G104" s="69"/>
      <c r="H104" s="6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35"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62:C62"/>
    <mergeCell ref="D62:AA62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9:C49"/>
    <mergeCell ref="A50:C50"/>
    <mergeCell ref="G41:BL41"/>
    <mergeCell ref="A47:C48"/>
    <mergeCell ref="A46:AZ46"/>
    <mergeCell ref="AB62:AI62"/>
    <mergeCell ref="AJ62:AQ62"/>
    <mergeCell ref="AR62:AY62"/>
    <mergeCell ref="Z66:AD66"/>
    <mergeCell ref="G66:Y66"/>
    <mergeCell ref="A35:BL35"/>
    <mergeCell ref="G39:BL39"/>
    <mergeCell ref="A45:AZ45"/>
    <mergeCell ref="AC47:AJ48"/>
    <mergeCell ref="AK49:AR49"/>
    <mergeCell ref="AK50:AR50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63:C63"/>
    <mergeCell ref="D63:AA63"/>
    <mergeCell ref="AB63:AI63"/>
    <mergeCell ref="AJ63:AQ63"/>
    <mergeCell ref="AR63:AY63"/>
    <mergeCell ref="AO2:BL2"/>
    <mergeCell ref="AO6:BF6"/>
    <mergeCell ref="AO4:BL4"/>
    <mergeCell ref="AO5:BL5"/>
    <mergeCell ref="AO3:BL3"/>
    <mergeCell ref="A10:BL10"/>
    <mergeCell ref="W96:AM96"/>
    <mergeCell ref="AE67:AN67"/>
    <mergeCell ref="AE68:AN68"/>
    <mergeCell ref="AO96:BG96"/>
    <mergeCell ref="G67:Y67"/>
    <mergeCell ref="G68:Y68"/>
    <mergeCell ref="G69:Y69"/>
    <mergeCell ref="AO67:AV67"/>
    <mergeCell ref="Z67:AD67"/>
    <mergeCell ref="AR61:AY61"/>
    <mergeCell ref="AJ60:AQ60"/>
    <mergeCell ref="A69:F69"/>
    <mergeCell ref="Z69:AD69"/>
    <mergeCell ref="AE69:AN69"/>
    <mergeCell ref="A95:V95"/>
    <mergeCell ref="W95:AM95"/>
    <mergeCell ref="AO66:AV66"/>
    <mergeCell ref="AW66:BD66"/>
    <mergeCell ref="A32:F32"/>
    <mergeCell ref="G32:BL32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R58:AY59"/>
    <mergeCell ref="A30:F30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52:C52"/>
    <mergeCell ref="W102:AM102"/>
    <mergeCell ref="A67:F67"/>
    <mergeCell ref="A68:F68"/>
    <mergeCell ref="Z68:AD68"/>
    <mergeCell ref="A65:BL65"/>
    <mergeCell ref="A66:F66"/>
    <mergeCell ref="AE66:AN66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O95:BG95"/>
    <mergeCell ref="A97:F97"/>
    <mergeCell ref="BE66:BL66"/>
    <mergeCell ref="BE69:BL69"/>
    <mergeCell ref="AO68:AV68"/>
    <mergeCell ref="AW68:BD68"/>
    <mergeCell ref="BE68:BL68"/>
    <mergeCell ref="AW69:BD69"/>
    <mergeCell ref="AO69:AV6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A60:C60"/>
    <mergeCell ref="AR60:AY60"/>
    <mergeCell ref="A61:C61"/>
    <mergeCell ref="D61:AA61"/>
    <mergeCell ref="AB61:AI61"/>
    <mergeCell ref="AJ61:AQ6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9:L69">
    <cfRule type="cellIs" dxfId="51" priority="53" stopIfTrue="1" operator="equal">
      <formula>$G68</formula>
    </cfRule>
  </conditionalFormatting>
  <conditionalFormatting sqref="D51">
    <cfRule type="cellIs" dxfId="50" priority="54" stopIfTrue="1" operator="equal">
      <formula>$D50</formula>
    </cfRule>
  </conditionalFormatting>
  <conditionalFormatting sqref="A69:F69">
    <cfRule type="cellIs" dxfId="49" priority="55" stopIfTrue="1" operator="equal">
      <formula>0</formula>
    </cfRule>
  </conditionalFormatting>
  <conditionalFormatting sqref="D52">
    <cfRule type="cellIs" dxfId="48" priority="52" stopIfTrue="1" operator="equal">
      <formula>$D51</formula>
    </cfRule>
  </conditionalFormatting>
  <conditionalFormatting sqref="D53">
    <cfRule type="cellIs" dxfId="47" priority="51" stopIfTrue="1" operator="equal">
      <formula>$D52</formula>
    </cfRule>
  </conditionalFormatting>
  <conditionalFormatting sqref="D54">
    <cfRule type="cellIs" dxfId="46" priority="50" stopIfTrue="1" operator="equal">
      <formula>$D53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9370078740157483" right="0.31889763779527569" top="0.98425196850393704" bottom="0.39370078740157483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conctuction413_2</cp:lastModifiedBy>
  <cp:lastPrinted>2021-01-13T10:36:33Z</cp:lastPrinted>
  <dcterms:created xsi:type="dcterms:W3CDTF">2016-08-15T09:54:21Z</dcterms:created>
  <dcterms:modified xsi:type="dcterms:W3CDTF">2021-02-25T06:35:03Z</dcterms:modified>
</cp:coreProperties>
</file>