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Лист1" sheetId="1" r:id="rId1"/>
  </sheets>
  <definedNames>
    <definedName name="_xlnm.Print_Area" localSheetId="0">'Лист1'!$A$1:$U$39</definedName>
  </definedNames>
  <calcPr fullCalcOnLoad="1"/>
</workbook>
</file>

<file path=xl/sharedStrings.xml><?xml version="1.0" encoding="utf-8"?>
<sst xmlns="http://schemas.openxmlformats.org/spreadsheetml/2006/main" count="357" uniqueCount="55">
  <si>
    <t>Устаткування</t>
  </si>
  <si>
    <t>червень</t>
  </si>
  <si>
    <t>липень</t>
  </si>
  <si>
    <t>жовтень</t>
  </si>
  <si>
    <t>Замовник:</t>
  </si>
  <si>
    <t xml:space="preserve">                                                                                </t>
  </si>
  <si>
    <t>Вид робіт</t>
  </si>
  <si>
    <t xml:space="preserve">Вартість, грн. з ПДВ </t>
  </si>
  <si>
    <t xml:space="preserve">Всього </t>
  </si>
  <si>
    <t>Обсяг робіт</t>
  </si>
  <si>
    <t>Календарний графік виконання робіт на будівництво об'єкта:</t>
  </si>
  <si>
    <t xml:space="preserve">Опалення </t>
  </si>
  <si>
    <t>Електропостачання насосу в колодязі</t>
  </si>
  <si>
    <t xml:space="preserve">Електроосвітлення  </t>
  </si>
  <si>
    <t xml:space="preserve">Зовнішнє  електропостачання  </t>
  </si>
  <si>
    <t xml:space="preserve">Зовнішні  мережі  водопостачання  </t>
  </si>
  <si>
    <t xml:space="preserve">Конструкції  залізобетонні  </t>
  </si>
  <si>
    <t xml:space="preserve">Металоконструкції  </t>
  </si>
  <si>
    <t xml:space="preserve">Благоустрій  та  озеленення </t>
  </si>
  <si>
    <t xml:space="preserve">Огорожа </t>
  </si>
  <si>
    <t xml:space="preserve">Майданчик  рітуальний  </t>
  </si>
  <si>
    <t xml:space="preserve">Конструкції  металеві  </t>
  </si>
  <si>
    <t xml:space="preserve">Зовнішнє  електроосвітлення  </t>
  </si>
  <si>
    <t>Придбання устаткування на зовнішні мережі водопостачання</t>
  </si>
  <si>
    <t>Придбання  устаткування на  зовнішнє  електроосвітлення</t>
  </si>
  <si>
    <t>Загальнобудівельні роботи (Туалет)</t>
  </si>
  <si>
    <t>Придбання  устаткування  (на благоустрій і озеленення)</t>
  </si>
  <si>
    <t xml:space="preserve">Придбання устаткування на електроосвітлення  </t>
  </si>
  <si>
    <t>Придбання устаткування на зовнішнє  електропостачання</t>
  </si>
  <si>
    <t xml:space="preserve">Придбання устаткування на електропостачання  насосу у колодязі  </t>
  </si>
  <si>
    <t>місяць</t>
  </si>
  <si>
    <t>листопад</t>
  </si>
  <si>
    <t>грудень</t>
  </si>
  <si>
    <t>2020 рік</t>
  </si>
  <si>
    <t>березень</t>
  </si>
  <si>
    <t>квітень</t>
  </si>
  <si>
    <t xml:space="preserve">травень </t>
  </si>
  <si>
    <t>Генпідрядник:</t>
  </si>
  <si>
    <t>Директор ТОВ «БУДІВЕЛЬНИЙ АЛЬЯНС СПОРУДЖЕННЯ»</t>
  </si>
  <si>
    <t>-</t>
  </si>
  <si>
    <t>2019 рік</t>
  </si>
  <si>
    <t>до Договору підряду № 1</t>
  </si>
  <si>
    <t>серпень</t>
  </si>
  <si>
    <t xml:space="preserve"> вересень</t>
  </si>
  <si>
    <t>січень</t>
  </si>
  <si>
    <t>лютий</t>
  </si>
  <si>
    <t xml:space="preserve">            _________________С. В. Юрчук</t>
  </si>
  <si>
    <r>
      <t>від "</t>
    </r>
    <r>
      <rPr>
        <sz val="9"/>
        <color indexed="8"/>
        <rFont val="Times New Roman"/>
        <family val="1"/>
      </rPr>
      <t>20" травня 2019 р.</t>
    </r>
  </si>
  <si>
    <t>вересень</t>
  </si>
  <si>
    <t xml:space="preserve">Додаток №1 до додаткової </t>
  </si>
  <si>
    <t>угоди № 1/10 від   31.07.2020 р.</t>
  </si>
  <si>
    <t xml:space="preserve">                                          « Кладовище в районі Північного ГЗК", (м.Кривий Ріг, нове будівництво)</t>
  </si>
  <si>
    <t>(Адмін.будова)</t>
  </si>
  <si>
    <t xml:space="preserve">Начальник управління капітального                                                                             будівництва виконкому Криворізької міської ради </t>
  </si>
  <si>
    <t xml:space="preserve">        _________________В.Є.Катькін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</si>
</sst>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/>
    </xf>
    <xf numFmtId="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" fontId="4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 shrinkToFit="1"/>
    </xf>
    <xf numFmtId="49" fontId="43" fillId="0" borderId="10" xfId="0" applyNumberFormat="1" applyFont="1" applyBorder="1" applyAlignment="1">
      <alignment horizontal="justify" vertical="justify"/>
    </xf>
    <xf numFmtId="4" fontId="45" fillId="33" borderId="10" xfId="0" applyNumberFormat="1" applyFont="1" applyFill="1" applyBorder="1" applyAlignment="1">
      <alignment horizontal="justify" vertical="justify"/>
    </xf>
    <xf numFmtId="0" fontId="42" fillId="0" borderId="0" xfId="0" applyFont="1" applyAlignment="1">
      <alignment horizontal="justify" vertical="justify"/>
    </xf>
    <xf numFmtId="4" fontId="42" fillId="33" borderId="10" xfId="0" applyNumberFormat="1" applyFont="1" applyFill="1" applyBorder="1" applyAlignment="1">
      <alignment horizontal="center" vertical="justify"/>
    </xf>
    <xf numFmtId="4" fontId="45" fillId="33" borderId="10" xfId="0" applyNumberFormat="1" applyFont="1" applyFill="1" applyBorder="1" applyAlignment="1">
      <alignment horizontal="center" vertical="justify"/>
    </xf>
    <xf numFmtId="4" fontId="24" fillId="34" borderId="10" xfId="0" applyNumberFormat="1" applyFont="1" applyFill="1" applyBorder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Normal="50" zoomScaleSheetLayoutView="100" zoomScalePageLayoutView="87" workbookViewId="0" topLeftCell="A28">
      <selection activeCell="B36" sqref="B36:G36"/>
    </sheetView>
  </sheetViews>
  <sheetFormatPr defaultColWidth="9.140625" defaultRowHeight="15"/>
  <cols>
    <col min="1" max="1" width="24.57421875" style="2" customWidth="1"/>
    <col min="2" max="2" width="14.28125" style="5" customWidth="1"/>
    <col min="3" max="3" width="9.57421875" style="2" customWidth="1"/>
    <col min="4" max="4" width="10.140625" style="2" customWidth="1"/>
    <col min="5" max="5" width="10.28125" style="2" customWidth="1"/>
    <col min="6" max="6" width="10.140625" style="2" customWidth="1"/>
    <col min="7" max="7" width="11.57421875" style="2" customWidth="1"/>
    <col min="8" max="8" width="10.421875" style="2" customWidth="1"/>
    <col min="9" max="9" width="10.7109375" style="2" customWidth="1"/>
    <col min="10" max="10" width="9.140625" style="2" customWidth="1"/>
    <col min="11" max="11" width="9.421875" style="2" customWidth="1"/>
    <col min="12" max="12" width="11.57421875" style="2" customWidth="1"/>
    <col min="13" max="13" width="8.421875" style="2" customWidth="1"/>
    <col min="14" max="14" width="11.00390625" style="2" customWidth="1"/>
    <col min="15" max="15" width="10.57421875" style="2" customWidth="1"/>
    <col min="16" max="16" width="8.140625" style="2" customWidth="1"/>
    <col min="17" max="17" width="11.140625" style="2" customWidth="1"/>
    <col min="18" max="18" width="11.57421875" style="2" customWidth="1"/>
    <col min="19" max="16384" width="9.140625" style="2" customWidth="1"/>
  </cols>
  <sheetData>
    <row r="1" spans="14:16" ht="15">
      <c r="N1" s="32"/>
      <c r="O1" s="32"/>
      <c r="P1" s="39" t="s">
        <v>49</v>
      </c>
    </row>
    <row r="2" spans="14:16" ht="15">
      <c r="N2" s="32"/>
      <c r="O2" s="32"/>
      <c r="P2" s="39" t="s">
        <v>50</v>
      </c>
    </row>
    <row r="3" spans="14:16" ht="15">
      <c r="N3" s="32"/>
      <c r="O3" s="32"/>
      <c r="P3" s="39" t="s">
        <v>41</v>
      </c>
    </row>
    <row r="4" spans="1:16" s="3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32"/>
      <c r="O4" s="32"/>
      <c r="P4" s="39" t="s">
        <v>47</v>
      </c>
    </row>
    <row r="5" spans="1:18" ht="15">
      <c r="A5" s="46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4" ht="29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4" customFormat="1" ht="12.75" customHeight="1">
      <c r="A7" s="51" t="s">
        <v>51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20" s="6" customFormat="1" ht="12.75">
      <c r="A8" s="48" t="s">
        <v>6</v>
      </c>
      <c r="B8" s="48" t="s">
        <v>9</v>
      </c>
      <c r="C8" s="41" t="s">
        <v>40</v>
      </c>
      <c r="D8" s="42"/>
      <c r="E8" s="42"/>
      <c r="F8" s="42"/>
      <c r="G8" s="42"/>
      <c r="H8" s="42"/>
      <c r="I8" s="43"/>
      <c r="J8" s="41" t="s">
        <v>33</v>
      </c>
      <c r="K8" s="42"/>
      <c r="L8" s="42"/>
      <c r="M8" s="42"/>
      <c r="N8" s="42"/>
      <c r="O8" s="42"/>
      <c r="P8" s="42"/>
      <c r="Q8" s="42"/>
      <c r="R8" s="43"/>
      <c r="S8" s="16"/>
      <c r="T8" s="16"/>
    </row>
    <row r="9" spans="1:18" s="6" customFormat="1" ht="12.75">
      <c r="A9" s="49"/>
      <c r="B9" s="50"/>
      <c r="C9" s="41" t="s">
        <v>30</v>
      </c>
      <c r="D9" s="42"/>
      <c r="E9" s="42"/>
      <c r="F9" s="42"/>
      <c r="G9" s="42"/>
      <c r="H9" s="42"/>
      <c r="I9" s="43"/>
      <c r="J9" s="41" t="s">
        <v>30</v>
      </c>
      <c r="K9" s="42"/>
      <c r="L9" s="42"/>
      <c r="M9" s="42"/>
      <c r="N9" s="42"/>
      <c r="O9" s="42"/>
      <c r="P9" s="42"/>
      <c r="Q9" s="42"/>
      <c r="R9" s="43"/>
    </row>
    <row r="10" spans="1:18" s="19" customFormat="1" ht="25.5">
      <c r="A10" s="49"/>
      <c r="B10" s="17" t="s">
        <v>7</v>
      </c>
      <c r="C10" s="17" t="s">
        <v>1</v>
      </c>
      <c r="D10" s="17" t="s">
        <v>2</v>
      </c>
      <c r="E10" s="17" t="s">
        <v>42</v>
      </c>
      <c r="F10" s="17" t="s">
        <v>43</v>
      </c>
      <c r="G10" s="18" t="s">
        <v>3</v>
      </c>
      <c r="H10" s="18" t="s">
        <v>31</v>
      </c>
      <c r="I10" s="18" t="s">
        <v>32</v>
      </c>
      <c r="J10" s="17" t="s">
        <v>44</v>
      </c>
      <c r="K10" s="17" t="s">
        <v>45</v>
      </c>
      <c r="L10" s="18" t="s">
        <v>34</v>
      </c>
      <c r="M10" s="18" t="s">
        <v>35</v>
      </c>
      <c r="N10" s="18" t="s">
        <v>36</v>
      </c>
      <c r="O10" s="18" t="s">
        <v>1</v>
      </c>
      <c r="P10" s="18" t="s">
        <v>2</v>
      </c>
      <c r="Q10" s="40" t="s">
        <v>42</v>
      </c>
      <c r="R10" s="40" t="s">
        <v>48</v>
      </c>
    </row>
    <row r="11" spans="1:18" s="20" customFormat="1" ht="12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40">
        <v>17</v>
      </c>
      <c r="R11" s="40">
        <v>18</v>
      </c>
    </row>
    <row r="12" spans="1:18" s="54" customFormat="1" ht="12.75" customHeight="1">
      <c r="A12" s="52" t="s">
        <v>52</v>
      </c>
      <c r="B12" s="57">
        <v>493524</v>
      </c>
      <c r="C12" s="55" t="s">
        <v>39</v>
      </c>
      <c r="D12" s="55" t="s">
        <v>39</v>
      </c>
      <c r="E12" s="55" t="s">
        <v>39</v>
      </c>
      <c r="F12" s="55" t="s">
        <v>39</v>
      </c>
      <c r="G12" s="55" t="s">
        <v>39</v>
      </c>
      <c r="H12" s="55" t="s">
        <v>39</v>
      </c>
      <c r="I12" s="55" t="s">
        <v>39</v>
      </c>
      <c r="J12" s="55" t="s">
        <v>39</v>
      </c>
      <c r="K12" s="55" t="s">
        <v>39</v>
      </c>
      <c r="L12" s="55" t="s">
        <v>39</v>
      </c>
      <c r="M12" s="55" t="s">
        <v>39</v>
      </c>
      <c r="N12" s="55" t="s">
        <v>39</v>
      </c>
      <c r="O12" s="56" t="s">
        <v>39</v>
      </c>
      <c r="P12" s="55" t="s">
        <v>39</v>
      </c>
      <c r="Q12" s="56">
        <v>493524</v>
      </c>
      <c r="R12" s="53"/>
    </row>
    <row r="13" spans="1:18" ht="15">
      <c r="A13" s="21" t="s">
        <v>11</v>
      </c>
      <c r="B13" s="22">
        <v>22544.4</v>
      </c>
      <c r="C13" s="10" t="s">
        <v>39</v>
      </c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10" t="s">
        <v>39</v>
      </c>
      <c r="O13" s="14" t="s">
        <v>39</v>
      </c>
      <c r="P13" s="10" t="s">
        <v>39</v>
      </c>
      <c r="Q13" s="14" t="s">
        <v>39</v>
      </c>
      <c r="R13" s="14">
        <v>22544.4</v>
      </c>
    </row>
    <row r="14" spans="1:18" ht="15">
      <c r="A14" s="23" t="s">
        <v>13</v>
      </c>
      <c r="B14" s="22">
        <v>18549.6</v>
      </c>
      <c r="C14" s="10" t="s">
        <v>39</v>
      </c>
      <c r="D14" s="10" t="s">
        <v>39</v>
      </c>
      <c r="E14" s="10" t="s">
        <v>39</v>
      </c>
      <c r="F14" s="10" t="s">
        <v>39</v>
      </c>
      <c r="G14" s="11"/>
      <c r="H14" s="10" t="s">
        <v>39</v>
      </c>
      <c r="I14" s="10" t="s">
        <v>39</v>
      </c>
      <c r="J14" s="10" t="s">
        <v>39</v>
      </c>
      <c r="K14" s="10" t="s">
        <v>39</v>
      </c>
      <c r="L14" s="10" t="s">
        <v>39</v>
      </c>
      <c r="M14" s="10" t="s">
        <v>39</v>
      </c>
      <c r="N14" s="10" t="s">
        <v>39</v>
      </c>
      <c r="O14" s="14">
        <v>7016.4</v>
      </c>
      <c r="P14" s="10" t="s">
        <v>39</v>
      </c>
      <c r="Q14" s="14" t="s">
        <v>39</v>
      </c>
      <c r="R14" s="14">
        <v>11533.2</v>
      </c>
    </row>
    <row r="15" spans="1:18" ht="26.25" customHeight="1">
      <c r="A15" s="21" t="s">
        <v>25</v>
      </c>
      <c r="B15" s="22">
        <v>320022</v>
      </c>
      <c r="C15" s="10" t="s">
        <v>39</v>
      </c>
      <c r="D15" s="10" t="s">
        <v>39</v>
      </c>
      <c r="E15" s="10" t="s">
        <v>39</v>
      </c>
      <c r="F15" s="10" t="s">
        <v>39</v>
      </c>
      <c r="G15" s="10" t="s">
        <v>39</v>
      </c>
      <c r="H15" s="10" t="s">
        <v>39</v>
      </c>
      <c r="I15" s="10" t="s">
        <v>39</v>
      </c>
      <c r="J15" s="10" t="s">
        <v>39</v>
      </c>
      <c r="K15" s="10" t="s">
        <v>39</v>
      </c>
      <c r="L15" s="10"/>
      <c r="M15" s="10" t="s">
        <v>39</v>
      </c>
      <c r="N15" s="10" t="s">
        <v>39</v>
      </c>
      <c r="O15" s="14" t="s">
        <v>39</v>
      </c>
      <c r="P15" s="10" t="s">
        <v>39</v>
      </c>
      <c r="Q15" s="14" t="s">
        <v>39</v>
      </c>
      <c r="R15" s="14">
        <v>320022</v>
      </c>
    </row>
    <row r="16" spans="1:18" ht="24.75" customHeight="1">
      <c r="A16" s="21" t="s">
        <v>12</v>
      </c>
      <c r="B16" s="22">
        <v>28460.4</v>
      </c>
      <c r="C16" s="10" t="s">
        <v>39</v>
      </c>
      <c r="D16" s="10" t="s">
        <v>39</v>
      </c>
      <c r="E16" s="10" t="s">
        <v>39</v>
      </c>
      <c r="F16" s="10" t="s">
        <v>39</v>
      </c>
      <c r="G16" s="10" t="s">
        <v>39</v>
      </c>
      <c r="H16" s="10" t="s">
        <v>39</v>
      </c>
      <c r="I16" s="10" t="s">
        <v>39</v>
      </c>
      <c r="J16" s="10" t="s">
        <v>39</v>
      </c>
      <c r="K16" s="10" t="s">
        <v>39</v>
      </c>
      <c r="L16" s="10" t="s">
        <v>39</v>
      </c>
      <c r="M16" s="10" t="s">
        <v>39</v>
      </c>
      <c r="N16" s="10" t="s">
        <v>39</v>
      </c>
      <c r="O16" s="14">
        <v>18478.8</v>
      </c>
      <c r="P16" s="10" t="s">
        <v>39</v>
      </c>
      <c r="Q16" s="14" t="s">
        <v>39</v>
      </c>
      <c r="R16" s="14">
        <v>9981.6</v>
      </c>
    </row>
    <row r="17" spans="1:18" ht="25.5" customHeight="1">
      <c r="A17" s="23" t="s">
        <v>14</v>
      </c>
      <c r="B17" s="22">
        <v>364197.6</v>
      </c>
      <c r="C17" s="10" t="s">
        <v>39</v>
      </c>
      <c r="D17" s="10" t="s">
        <v>39</v>
      </c>
      <c r="E17" s="10" t="s">
        <v>39</v>
      </c>
      <c r="F17" s="10" t="s">
        <v>39</v>
      </c>
      <c r="G17" s="10" t="s">
        <v>39</v>
      </c>
      <c r="H17" s="10" t="s">
        <v>39</v>
      </c>
      <c r="I17" s="10" t="s">
        <v>39</v>
      </c>
      <c r="J17" s="10" t="s">
        <v>39</v>
      </c>
      <c r="K17" s="10" t="s">
        <v>39</v>
      </c>
      <c r="L17" s="10" t="s">
        <v>39</v>
      </c>
      <c r="M17" s="10" t="s">
        <v>39</v>
      </c>
      <c r="N17" s="10" t="s">
        <v>39</v>
      </c>
      <c r="O17" s="14">
        <v>185510.4</v>
      </c>
      <c r="P17" s="10" t="s">
        <v>39</v>
      </c>
      <c r="Q17" s="14">
        <v>178687.2</v>
      </c>
      <c r="R17" s="14" t="s">
        <v>39</v>
      </c>
    </row>
    <row r="18" spans="1:18" ht="15">
      <c r="A18" s="23" t="s">
        <v>15</v>
      </c>
      <c r="B18" s="24">
        <v>662714.4</v>
      </c>
      <c r="C18" s="10" t="s">
        <v>39</v>
      </c>
      <c r="D18" s="10" t="s">
        <v>39</v>
      </c>
      <c r="E18" s="10" t="s">
        <v>39</v>
      </c>
      <c r="F18" s="10" t="s">
        <v>39</v>
      </c>
      <c r="G18" s="10" t="s">
        <v>39</v>
      </c>
      <c r="H18" s="10" t="s">
        <v>39</v>
      </c>
      <c r="I18" s="10" t="s">
        <v>39</v>
      </c>
      <c r="J18" s="10" t="s">
        <v>39</v>
      </c>
      <c r="K18" s="10" t="s">
        <v>39</v>
      </c>
      <c r="L18" s="10" t="s">
        <v>39</v>
      </c>
      <c r="M18" s="10" t="s">
        <v>39</v>
      </c>
      <c r="N18" s="10" t="s">
        <v>39</v>
      </c>
      <c r="O18" s="14" t="s">
        <v>39</v>
      </c>
      <c r="P18" s="10" t="s">
        <v>39</v>
      </c>
      <c r="Q18" s="14">
        <v>300000</v>
      </c>
      <c r="R18" s="14">
        <v>362714.4</v>
      </c>
    </row>
    <row r="19" spans="1:18" ht="15">
      <c r="A19" s="23" t="s">
        <v>16</v>
      </c>
      <c r="B19" s="22">
        <v>2148</v>
      </c>
      <c r="C19" s="10" t="s">
        <v>39</v>
      </c>
      <c r="D19" s="10" t="s">
        <v>39</v>
      </c>
      <c r="E19" s="10" t="s">
        <v>39</v>
      </c>
      <c r="F19" s="10" t="s">
        <v>39</v>
      </c>
      <c r="G19" s="10" t="s">
        <v>39</v>
      </c>
      <c r="H19" s="10" t="s">
        <v>39</v>
      </c>
      <c r="I19" s="10" t="s">
        <v>39</v>
      </c>
      <c r="J19" s="10" t="s">
        <v>39</v>
      </c>
      <c r="K19" s="10" t="s">
        <v>39</v>
      </c>
      <c r="L19" s="10" t="s">
        <v>39</v>
      </c>
      <c r="M19" s="10" t="s">
        <v>39</v>
      </c>
      <c r="N19" s="10" t="s">
        <v>39</v>
      </c>
      <c r="O19" s="14" t="s">
        <v>39</v>
      </c>
      <c r="P19" s="10" t="s">
        <v>39</v>
      </c>
      <c r="Q19" s="14">
        <v>2148</v>
      </c>
      <c r="R19" s="14" t="s">
        <v>39</v>
      </c>
    </row>
    <row r="20" spans="1:18" ht="15">
      <c r="A20" s="23" t="s">
        <v>17</v>
      </c>
      <c r="B20" s="22">
        <v>185442</v>
      </c>
      <c r="C20" s="10" t="s">
        <v>39</v>
      </c>
      <c r="D20" s="10" t="s">
        <v>39</v>
      </c>
      <c r="E20" s="10" t="s">
        <v>39</v>
      </c>
      <c r="F20" s="10" t="s">
        <v>39</v>
      </c>
      <c r="G20" s="10" t="s">
        <v>39</v>
      </c>
      <c r="H20" s="10" t="s">
        <v>39</v>
      </c>
      <c r="I20" s="10" t="s">
        <v>39</v>
      </c>
      <c r="J20" s="10" t="s">
        <v>39</v>
      </c>
      <c r="K20" s="10" t="s">
        <v>39</v>
      </c>
      <c r="L20" s="10" t="s">
        <v>39</v>
      </c>
      <c r="M20" s="10" t="s">
        <v>39</v>
      </c>
      <c r="N20" s="10" t="s">
        <v>39</v>
      </c>
      <c r="O20" s="14" t="s">
        <v>39</v>
      </c>
      <c r="P20" s="10" t="s">
        <v>39</v>
      </c>
      <c r="Q20" s="14">
        <v>185442</v>
      </c>
      <c r="R20" s="14" t="s">
        <v>39</v>
      </c>
    </row>
    <row r="21" spans="1:18" ht="15">
      <c r="A21" s="23" t="s">
        <v>18</v>
      </c>
      <c r="B21" s="24">
        <v>6824022</v>
      </c>
      <c r="C21" s="11" t="s">
        <v>39</v>
      </c>
      <c r="D21" s="11" t="s">
        <v>39</v>
      </c>
      <c r="E21" s="11" t="s">
        <v>39</v>
      </c>
      <c r="F21" s="11" t="s">
        <v>39</v>
      </c>
      <c r="G21" s="14">
        <v>3381126</v>
      </c>
      <c r="H21" s="14">
        <v>431558.33</v>
      </c>
      <c r="I21" s="14">
        <v>728748</v>
      </c>
      <c r="J21" s="15"/>
      <c r="K21" s="10"/>
      <c r="L21" s="10" t="s">
        <v>39</v>
      </c>
      <c r="M21" s="10" t="s">
        <v>39</v>
      </c>
      <c r="N21" s="10" t="s">
        <v>39</v>
      </c>
      <c r="O21" s="14" t="s">
        <v>39</v>
      </c>
      <c r="P21" s="10" t="s">
        <v>39</v>
      </c>
      <c r="Q21" s="14">
        <v>1000000</v>
      </c>
      <c r="R21" s="14">
        <v>1282589.67</v>
      </c>
    </row>
    <row r="22" spans="1:18" ht="15">
      <c r="A22" s="23" t="s">
        <v>19</v>
      </c>
      <c r="B22" s="22">
        <v>234292.8</v>
      </c>
      <c r="C22" s="11" t="s">
        <v>39</v>
      </c>
      <c r="D22" s="11" t="s">
        <v>39</v>
      </c>
      <c r="E22" s="11" t="s">
        <v>39</v>
      </c>
      <c r="F22" s="11" t="s">
        <v>39</v>
      </c>
      <c r="G22" s="11" t="s">
        <v>39</v>
      </c>
      <c r="H22" s="11" t="s">
        <v>39</v>
      </c>
      <c r="I22" s="11" t="s">
        <v>39</v>
      </c>
      <c r="J22" s="10" t="s">
        <v>39</v>
      </c>
      <c r="K22" s="10" t="s">
        <v>39</v>
      </c>
      <c r="L22" s="10" t="s">
        <v>39</v>
      </c>
      <c r="M22" s="10" t="s">
        <v>39</v>
      </c>
      <c r="N22" s="10" t="s">
        <v>39</v>
      </c>
      <c r="O22" s="14" t="s">
        <v>39</v>
      </c>
      <c r="P22" s="10" t="s">
        <v>39</v>
      </c>
      <c r="Q22" s="14">
        <v>234292.8</v>
      </c>
      <c r="R22" s="14" t="s">
        <v>39</v>
      </c>
    </row>
    <row r="23" spans="1:18" ht="15">
      <c r="A23" s="23" t="s">
        <v>20</v>
      </c>
      <c r="B23" s="22">
        <v>8116.8</v>
      </c>
      <c r="C23" s="11" t="s">
        <v>39</v>
      </c>
      <c r="D23" s="11" t="s">
        <v>39</v>
      </c>
      <c r="E23" s="11" t="s">
        <v>39</v>
      </c>
      <c r="F23" s="11" t="s">
        <v>39</v>
      </c>
      <c r="G23" s="11" t="s">
        <v>39</v>
      </c>
      <c r="H23" s="11" t="s">
        <v>39</v>
      </c>
      <c r="I23" s="11" t="s">
        <v>39</v>
      </c>
      <c r="J23" s="10" t="s">
        <v>39</v>
      </c>
      <c r="K23" s="10" t="s">
        <v>39</v>
      </c>
      <c r="L23" s="10" t="s">
        <v>39</v>
      </c>
      <c r="M23" s="10" t="s">
        <v>39</v>
      </c>
      <c r="N23" s="10" t="s">
        <v>39</v>
      </c>
      <c r="O23" s="14" t="s">
        <v>39</v>
      </c>
      <c r="P23" s="10" t="s">
        <v>39</v>
      </c>
      <c r="Q23" s="14">
        <v>8116.8</v>
      </c>
      <c r="R23" s="14" t="s">
        <v>39</v>
      </c>
    </row>
    <row r="24" spans="1:18" ht="15">
      <c r="A24" s="23" t="s">
        <v>21</v>
      </c>
      <c r="B24" s="22">
        <v>188516.4</v>
      </c>
      <c r="C24" s="11" t="s">
        <v>39</v>
      </c>
      <c r="D24" s="11" t="s">
        <v>39</v>
      </c>
      <c r="E24" s="11" t="s">
        <v>39</v>
      </c>
      <c r="F24" s="11" t="s">
        <v>39</v>
      </c>
      <c r="G24" s="11" t="s">
        <v>39</v>
      </c>
      <c r="H24" s="11" t="s">
        <v>39</v>
      </c>
      <c r="I24" s="11" t="s">
        <v>39</v>
      </c>
      <c r="J24" s="10" t="s">
        <v>39</v>
      </c>
      <c r="K24" s="10" t="s">
        <v>39</v>
      </c>
      <c r="L24" s="10" t="s">
        <v>39</v>
      </c>
      <c r="M24" s="10" t="s">
        <v>39</v>
      </c>
      <c r="N24" s="10" t="s">
        <v>39</v>
      </c>
      <c r="O24" s="14" t="s">
        <v>39</v>
      </c>
      <c r="P24" s="10" t="s">
        <v>39</v>
      </c>
      <c r="Q24" s="14">
        <v>188516.4</v>
      </c>
      <c r="R24" s="14" t="s">
        <v>39</v>
      </c>
    </row>
    <row r="25" spans="1:18" ht="23.25" customHeight="1">
      <c r="A25" s="23" t="s">
        <v>22</v>
      </c>
      <c r="B25" s="24">
        <v>2848027.2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J25" s="10" t="s">
        <v>39</v>
      </c>
      <c r="K25" s="10" t="s">
        <v>39</v>
      </c>
      <c r="L25" s="14">
        <v>1158470.4</v>
      </c>
      <c r="M25" s="10" t="s">
        <v>39</v>
      </c>
      <c r="N25" s="14">
        <v>680973.6</v>
      </c>
      <c r="O25" s="14">
        <v>536347.2</v>
      </c>
      <c r="P25" s="10" t="s">
        <v>39</v>
      </c>
      <c r="Q25" s="14" t="s">
        <v>39</v>
      </c>
      <c r="R25" s="14">
        <v>472236</v>
      </c>
    </row>
    <row r="26" spans="1:18" ht="15">
      <c r="A26" s="25" t="s">
        <v>0</v>
      </c>
      <c r="B26" s="26"/>
      <c r="C26" s="10" t="s">
        <v>39</v>
      </c>
      <c r="D26" s="10" t="s">
        <v>39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J26" s="10" t="s">
        <v>39</v>
      </c>
      <c r="K26" s="10" t="s">
        <v>39</v>
      </c>
      <c r="L26" s="10" t="s">
        <v>39</v>
      </c>
      <c r="M26" s="10" t="s">
        <v>39</v>
      </c>
      <c r="N26" s="10" t="s">
        <v>39</v>
      </c>
      <c r="O26" s="14" t="s">
        <v>39</v>
      </c>
      <c r="P26" s="10" t="s">
        <v>39</v>
      </c>
      <c r="Q26" s="14" t="s">
        <v>39</v>
      </c>
      <c r="R26" s="14" t="s">
        <v>39</v>
      </c>
    </row>
    <row r="27" spans="1:18" ht="27" customHeight="1">
      <c r="A27" s="23" t="s">
        <v>27</v>
      </c>
      <c r="B27" s="22">
        <v>2887.2</v>
      </c>
      <c r="C27" s="10" t="s">
        <v>39</v>
      </c>
      <c r="D27" s="10" t="s">
        <v>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J27" s="10" t="s">
        <v>39</v>
      </c>
      <c r="K27" s="10" t="s">
        <v>39</v>
      </c>
      <c r="L27" s="10" t="s">
        <v>39</v>
      </c>
      <c r="M27" s="10" t="s">
        <v>39</v>
      </c>
      <c r="N27" s="10" t="s">
        <v>39</v>
      </c>
      <c r="O27" s="14">
        <v>42</v>
      </c>
      <c r="P27" s="10" t="s">
        <v>39</v>
      </c>
      <c r="Q27" s="14"/>
      <c r="R27" s="14" t="s">
        <v>39</v>
      </c>
    </row>
    <row r="28" spans="1:18" ht="34.5" customHeight="1">
      <c r="A28" s="23" t="s">
        <v>28</v>
      </c>
      <c r="B28" s="22">
        <f>523.2+2743.2</f>
        <v>3266.3999999999996</v>
      </c>
      <c r="C28" s="10" t="s">
        <v>39</v>
      </c>
      <c r="D28" s="10" t="s">
        <v>39</v>
      </c>
      <c r="E28" s="10" t="s">
        <v>39</v>
      </c>
      <c r="F28" s="10" t="s">
        <v>39</v>
      </c>
      <c r="G28" s="10" t="s">
        <v>39</v>
      </c>
      <c r="H28" s="10" t="s">
        <v>39</v>
      </c>
      <c r="I28" s="10" t="s">
        <v>39</v>
      </c>
      <c r="J28" s="10" t="s">
        <v>39</v>
      </c>
      <c r="K28" s="10" t="s">
        <v>39</v>
      </c>
      <c r="L28" s="10" t="s">
        <v>39</v>
      </c>
      <c r="M28" s="10" t="s">
        <v>39</v>
      </c>
      <c r="N28" s="10" t="s">
        <v>39</v>
      </c>
      <c r="O28" s="14">
        <v>2649.6</v>
      </c>
      <c r="P28" s="10" t="s">
        <v>39</v>
      </c>
      <c r="Q28" s="14"/>
      <c r="R28" s="14" t="s">
        <v>39</v>
      </c>
    </row>
    <row r="29" spans="1:18" ht="38.25">
      <c r="A29" s="27" t="s">
        <v>29</v>
      </c>
      <c r="B29" s="22">
        <v>4591.2</v>
      </c>
      <c r="C29" s="10" t="s">
        <v>39</v>
      </c>
      <c r="D29" s="10" t="s">
        <v>39</v>
      </c>
      <c r="E29" s="10" t="s">
        <v>39</v>
      </c>
      <c r="F29" s="10" t="s">
        <v>39</v>
      </c>
      <c r="G29" s="10" t="s">
        <v>39</v>
      </c>
      <c r="H29" s="10" t="s">
        <v>39</v>
      </c>
      <c r="I29" s="10" t="s">
        <v>39</v>
      </c>
      <c r="J29" s="10" t="s">
        <v>39</v>
      </c>
      <c r="K29" s="10" t="s">
        <v>39</v>
      </c>
      <c r="L29" s="10" t="s">
        <v>39</v>
      </c>
      <c r="M29" s="10" t="s">
        <v>39</v>
      </c>
      <c r="N29" s="10" t="s">
        <v>39</v>
      </c>
      <c r="O29" s="31">
        <v>6036</v>
      </c>
      <c r="P29" s="10" t="s">
        <v>39</v>
      </c>
      <c r="Q29" s="14"/>
      <c r="R29" s="14" t="s">
        <v>39</v>
      </c>
    </row>
    <row r="30" spans="1:18" ht="38.25">
      <c r="A30" s="23" t="s">
        <v>23</v>
      </c>
      <c r="B30" s="22">
        <v>9291.6</v>
      </c>
      <c r="C30" s="10" t="s">
        <v>39</v>
      </c>
      <c r="D30" s="10" t="s">
        <v>39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  <c r="L30" s="10" t="s">
        <v>39</v>
      </c>
      <c r="M30" s="10" t="s">
        <v>39</v>
      </c>
      <c r="N30" s="10" t="s">
        <v>39</v>
      </c>
      <c r="O30" s="31" t="s">
        <v>39</v>
      </c>
      <c r="P30" s="10" t="s">
        <v>39</v>
      </c>
      <c r="Q30" s="14">
        <v>9291.6</v>
      </c>
      <c r="R30" s="14" t="s">
        <v>39</v>
      </c>
    </row>
    <row r="31" spans="1:18" ht="30.75" customHeight="1">
      <c r="A31" s="23" t="s">
        <v>26</v>
      </c>
      <c r="B31" s="22">
        <v>51547.2</v>
      </c>
      <c r="C31" s="10" t="s">
        <v>39</v>
      </c>
      <c r="D31" s="10" t="s">
        <v>39</v>
      </c>
      <c r="E31" s="10" t="s">
        <v>39</v>
      </c>
      <c r="F31" s="10" t="s">
        <v>39</v>
      </c>
      <c r="G31" s="10" t="s">
        <v>39</v>
      </c>
      <c r="H31" s="10" t="s">
        <v>39</v>
      </c>
      <c r="I31" s="10" t="s">
        <v>39</v>
      </c>
      <c r="J31" s="10" t="s">
        <v>39</v>
      </c>
      <c r="K31" s="10" t="s">
        <v>39</v>
      </c>
      <c r="L31" s="10" t="s">
        <v>39</v>
      </c>
      <c r="M31" s="10" t="s">
        <v>39</v>
      </c>
      <c r="N31" s="10" t="s">
        <v>39</v>
      </c>
      <c r="O31" s="31" t="s">
        <v>39</v>
      </c>
      <c r="P31" s="10" t="s">
        <v>39</v>
      </c>
      <c r="Q31" s="14">
        <v>43023.6</v>
      </c>
      <c r="R31" s="14" t="s">
        <v>39</v>
      </c>
    </row>
    <row r="32" spans="1:18" ht="33" customHeight="1">
      <c r="A32" s="23" t="s">
        <v>24</v>
      </c>
      <c r="B32" s="22">
        <f>19944+2337.6</f>
        <v>22281.6</v>
      </c>
      <c r="C32" s="10" t="s">
        <v>39</v>
      </c>
      <c r="D32" s="10" t="s">
        <v>39</v>
      </c>
      <c r="E32" s="10" t="s">
        <v>39</v>
      </c>
      <c r="F32" s="10" t="s">
        <v>39</v>
      </c>
      <c r="G32" s="10" t="s">
        <v>39</v>
      </c>
      <c r="H32" s="10" t="s">
        <v>39</v>
      </c>
      <c r="I32" s="10" t="s">
        <v>39</v>
      </c>
      <c r="J32" s="10" t="s">
        <v>39</v>
      </c>
      <c r="K32" s="10" t="s">
        <v>39</v>
      </c>
      <c r="L32" s="10" t="s">
        <v>39</v>
      </c>
      <c r="M32" s="10" t="s">
        <v>39</v>
      </c>
      <c r="N32" s="10" t="s">
        <v>39</v>
      </c>
      <c r="O32" s="15">
        <v>32822.4</v>
      </c>
      <c r="P32" s="10" t="s">
        <v>39</v>
      </c>
      <c r="Q32" s="14"/>
      <c r="R32" s="14" t="s">
        <v>39</v>
      </c>
    </row>
    <row r="33" spans="1:18" s="6" customFormat="1" ht="12.75">
      <c r="A33" s="28" t="s">
        <v>8</v>
      </c>
      <c r="B33" s="29">
        <f>SUM(B12:B32)</f>
        <v>12294442.799999999</v>
      </c>
      <c r="C33" s="30">
        <f>SUM(C12:C32)</f>
        <v>0</v>
      </c>
      <c r="D33" s="30">
        <f>SUM(D12:D32)</f>
        <v>0</v>
      </c>
      <c r="E33" s="30">
        <f>SUM(E12:E32)</f>
        <v>0</v>
      </c>
      <c r="F33" s="30">
        <f aca="true" t="shared" si="0" ref="F33:N33">SUM(F12:F32)</f>
        <v>0</v>
      </c>
      <c r="G33" s="30">
        <f t="shared" si="0"/>
        <v>3381126</v>
      </c>
      <c r="H33" s="30">
        <f t="shared" si="0"/>
        <v>431558.33</v>
      </c>
      <c r="I33" s="30">
        <f t="shared" si="0"/>
        <v>728748</v>
      </c>
      <c r="J33" s="30">
        <f>SUM(J12:J32)</f>
        <v>0</v>
      </c>
      <c r="K33" s="30">
        <f t="shared" si="0"/>
        <v>0</v>
      </c>
      <c r="L33" s="30">
        <f t="shared" si="0"/>
        <v>1158470.4</v>
      </c>
      <c r="M33" s="30">
        <f t="shared" si="0"/>
        <v>0</v>
      </c>
      <c r="N33" s="30">
        <f t="shared" si="0"/>
        <v>680973.6</v>
      </c>
      <c r="O33" s="30">
        <f>SUM(O12:O32)</f>
        <v>788902.7999999999</v>
      </c>
      <c r="P33" s="30">
        <f>SUM(P12:P32)</f>
        <v>0</v>
      </c>
      <c r="Q33" s="30">
        <f>SUM(Q12:Q32)</f>
        <v>2643042.4</v>
      </c>
      <c r="R33" s="30">
        <f>SUM(R12:R32)</f>
        <v>2481621.27</v>
      </c>
    </row>
    <row r="34" spans="7:11" ht="33" customHeight="1">
      <c r="G34" s="7"/>
      <c r="H34" s="9"/>
      <c r="I34" s="7"/>
      <c r="J34" s="7"/>
      <c r="K34" s="7"/>
    </row>
    <row r="35" spans="1:14" ht="15">
      <c r="A35" s="33"/>
      <c r="B35" s="47" t="s">
        <v>4</v>
      </c>
      <c r="C35" s="47"/>
      <c r="D35" s="47"/>
      <c r="E35" s="47"/>
      <c r="F35" s="47"/>
      <c r="G35" s="47"/>
      <c r="H35" s="7"/>
      <c r="I35" s="44" t="s">
        <v>37</v>
      </c>
      <c r="J35" s="44"/>
      <c r="K35" s="44"/>
      <c r="L35" s="44"/>
      <c r="M35" s="44"/>
      <c r="N35" s="44"/>
    </row>
    <row r="36" spans="1:14" ht="39" customHeight="1">
      <c r="A36" s="33"/>
      <c r="B36" s="47" t="s">
        <v>53</v>
      </c>
      <c r="C36" s="47"/>
      <c r="D36" s="47"/>
      <c r="E36" s="47"/>
      <c r="F36" s="47"/>
      <c r="G36" s="47"/>
      <c r="H36" s="34"/>
      <c r="I36" s="45" t="s">
        <v>38</v>
      </c>
      <c r="J36" s="45"/>
      <c r="K36" s="45"/>
      <c r="L36" s="45"/>
      <c r="M36" s="34"/>
      <c r="N36" s="34"/>
    </row>
    <row r="37" spans="1:14" ht="15">
      <c r="A37" s="33"/>
      <c r="B37" s="33"/>
      <c r="G37" s="7"/>
      <c r="H37" s="7"/>
      <c r="I37" s="12"/>
      <c r="J37" s="35"/>
      <c r="K37" s="35"/>
      <c r="L37" s="36"/>
      <c r="M37" s="12"/>
      <c r="N37" s="12"/>
    </row>
    <row r="38" spans="1:14" ht="15.75" customHeight="1">
      <c r="A38" s="37"/>
      <c r="B38" s="45" t="s">
        <v>54</v>
      </c>
      <c r="C38" s="45"/>
      <c r="D38" s="45"/>
      <c r="E38" s="45"/>
      <c r="F38" s="45"/>
      <c r="G38" s="45"/>
      <c r="H38" s="38"/>
      <c r="I38" s="45" t="s">
        <v>46</v>
      </c>
      <c r="J38" s="45"/>
      <c r="K38" s="45"/>
      <c r="L38" s="45"/>
      <c r="M38" s="45"/>
      <c r="N38" s="45"/>
    </row>
    <row r="39" spans="3:11" ht="15.75">
      <c r="C39" s="1" t="s">
        <v>5</v>
      </c>
      <c r="D39" s="1" t="s">
        <v>5</v>
      </c>
      <c r="E39" s="1" t="s">
        <v>5</v>
      </c>
      <c r="F39" s="1" t="s">
        <v>5</v>
      </c>
      <c r="G39" s="7"/>
      <c r="H39" s="7"/>
      <c r="I39" s="7"/>
      <c r="J39" s="7"/>
      <c r="K39" s="7"/>
    </row>
  </sheetData>
  <sheetProtection/>
  <mergeCells count="14">
    <mergeCell ref="I36:L36"/>
    <mergeCell ref="A7:R7"/>
    <mergeCell ref="A5:R5"/>
    <mergeCell ref="I38:N38"/>
    <mergeCell ref="B35:G35"/>
    <mergeCell ref="B36:G36"/>
    <mergeCell ref="B38:G38"/>
    <mergeCell ref="A8:A10"/>
    <mergeCell ref="B8:B9"/>
    <mergeCell ref="J8:R8"/>
    <mergeCell ref="J9:R9"/>
    <mergeCell ref="C8:I8"/>
    <mergeCell ref="C9:I9"/>
    <mergeCell ref="I35:N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conctuction412a</cp:lastModifiedBy>
  <cp:lastPrinted>2020-08-27T11:43:58Z</cp:lastPrinted>
  <dcterms:created xsi:type="dcterms:W3CDTF">2019-03-18T08:50:44Z</dcterms:created>
  <dcterms:modified xsi:type="dcterms:W3CDTF">2020-08-27T11:45:09Z</dcterms:modified>
  <cp:category/>
  <cp:version/>
  <cp:contentType/>
  <cp:contentStatus/>
</cp:coreProperties>
</file>