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huk\Downloads\"/>
    </mc:Choice>
  </mc:AlternateContent>
  <xr:revisionPtr revIDLastSave="0" documentId="8_{6C020958-BAF4-4F59-B4EB-15E0F6F62CB1}" xr6:coauthVersionLast="36" xr6:coauthVersionMax="36" xr10:uidLastSave="{00000000-0000-0000-0000-000000000000}"/>
  <bookViews>
    <workbookView xWindow="0" yWindow="0" windowWidth="28800" windowHeight="12225"/>
  </bookViews>
  <sheets>
    <sheet name="2015" sheetId="20" r:id="rId1"/>
    <sheet name="Лист1" sheetId="21" r:id="rId2"/>
  </sheets>
  <definedNames>
    <definedName name="_xlnm.Print_Titles" localSheetId="0">'2015'!$4:$4</definedName>
    <definedName name="_xlnm.Print_Area" localSheetId="0">'2015'!$A$1:$D$47</definedName>
  </definedNames>
  <calcPr calcId="191029" fullCalcOnLoad="1"/>
</workbook>
</file>

<file path=xl/calcChain.xml><?xml version="1.0" encoding="utf-8"?>
<calcChain xmlns="http://schemas.openxmlformats.org/spreadsheetml/2006/main">
  <c r="D36" i="20" l="1"/>
  <c r="D34" i="20"/>
  <c r="D32" i="20"/>
  <c r="D29" i="20"/>
  <c r="D26" i="20"/>
  <c r="D23" i="20"/>
  <c r="D18" i="20"/>
  <c r="D15" i="20"/>
  <c r="D13" i="20"/>
  <c r="D5" i="20"/>
</calcChain>
</file>

<file path=xl/sharedStrings.xml><?xml version="1.0" encoding="utf-8"?>
<sst xmlns="http://schemas.openxmlformats.org/spreadsheetml/2006/main" count="64" uniqueCount="62">
  <si>
    <t>Назва об'єкту</t>
  </si>
  <si>
    <t>Примітка</t>
  </si>
  <si>
    <t>Титульний список</t>
  </si>
  <si>
    <t>на проведення капітального ремонту, будівництва та реконструкції об'єктів на замовлення управління капітального будівництва виконкому Криворізької міської ради</t>
  </si>
  <si>
    <t>КПКВК 1517321 "Будівництво освітніх установ та закладів"</t>
  </si>
  <si>
    <t>КПКВК 1517322 "Будівництво медичних установ та закладів"</t>
  </si>
  <si>
    <t>КПКВК 1517324 "Будівництво установ та закладів культури"</t>
  </si>
  <si>
    <t>КПКВК 1517325 "Будівництво споруд, установ та закладів фізичної культури і спорту"</t>
  </si>
  <si>
    <t>КПКВК 1518340 "Природоохоронні заходи за рахунок цільових фондів"</t>
  </si>
  <si>
    <t>КПКВК 1517310 "Будівництво об'єктів житлово-комунального господарства"</t>
  </si>
  <si>
    <t>1517330 Будівництво інших об`єктів комунальної власності</t>
  </si>
  <si>
    <t>Ліміт капітальних вкладень на 2021 рік, тис.грн.</t>
  </si>
  <si>
    <t>Начальник управління капітального будівництва
виконкому Криворізької міської ради</t>
  </si>
  <si>
    <t>Валерій Катькін</t>
  </si>
  <si>
    <t>1517461 Утримання та розвиток автомобільних доріг та дорожньої інфраструктури за рахунок коштів місцевогог бюджету</t>
  </si>
  <si>
    <t xml:space="preserve">КПКВК 1517691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</t>
  </si>
  <si>
    <t>станом на 01.07.2021</t>
  </si>
  <si>
    <t>Адреса</t>
  </si>
  <si>
    <t>вулиця Дарвіна, 2Д у Саксаганському районі 
міста Кривого Рогу Дніпропетровської області</t>
  </si>
  <si>
    <t>Реконструкція котельні "Гігант", розташованої на території промислового майданчика шахти "Гігант"</t>
  </si>
  <si>
    <t>Реконструкція мереж теплопостачання</t>
  </si>
  <si>
    <t>у Металургійний район 
міста Кривого Рогу Дніпропетровської області</t>
  </si>
  <si>
    <t>вулиця Телевізійна,3Н у Довгинцівському районі 
міста Кривого Рогу Дніпропетровської області</t>
  </si>
  <si>
    <t>Реконструкція котельні "Механобрчормет"</t>
  </si>
  <si>
    <t>Саксаганський район 
міста Кривого Рогу Дніпропетровської області</t>
  </si>
  <si>
    <t>Довгинцівський район
міста Кривого Рогу Дніпропетровської області</t>
  </si>
  <si>
    <t>Саксаганський район
міста Кривого Рогу Дніпропетровської області</t>
  </si>
  <si>
    <t>Нове будівництво мереж теплопостачання</t>
  </si>
  <si>
    <t>в м.Кривому Розі Дніпропетровської області</t>
  </si>
  <si>
    <t>Нове будівництво мосту в парку ім.Ю.Гагаріна</t>
  </si>
  <si>
    <t>вул. Лермонтова в 
м. Кривому Розі Дніпропетровської області</t>
  </si>
  <si>
    <t>Реконструкція підземного пішохідного переходу</t>
  </si>
  <si>
    <t xml:space="preserve">Кладовище </t>
  </si>
  <si>
    <t>в районі Північного ГЗК</t>
  </si>
  <si>
    <t>Нове будівництво системи водовідведення від Криворізької загальноосвітньої школи І-ІІ ступенів №101 літ. «А”-1, А’-1» Криворізької міської ради Дніпропетровської області</t>
  </si>
  <si>
    <t>вул. Абрикосова, 1а, 
м. Кривий Ріг, Дніпропетровська обл.</t>
  </si>
  <si>
    <t xml:space="preserve">Нове будівництво комплексу будівель та споруд дошкільного навчального закладу Криворізького навчально-виховного комплексу «Загальноосвітня школа І-ІІ ступенів – дошкільний навчальний заклад» №38 Криворізької міської ради Дніпропетровської області, за адресою: </t>
  </si>
  <si>
    <t>вул. Кибальчича, 19, Тернівський район,
 м. Кривий Ріг, Дніпропетровська обл., Україна</t>
  </si>
  <si>
    <t>Нове будівництво комплексу будівель та споруд дошкільного навчального закладу Криворізького навчально-виховного комплексу «Загальноосвітня школа І-ІІ ступенів – дошкільний навчальний заклад» №38 Криворізької міської ради Дніпропетровської області</t>
  </si>
  <si>
    <t>вул. Миколаївське шосе,21 в 
м. Кривий Ріг Дніпропетровської області</t>
  </si>
  <si>
    <t>Реконструкція приміщень під амбулаторію "Центру первинної медико-санітарної допомоги №6"</t>
  </si>
  <si>
    <t xml:space="preserve">вул.Дружби, 2 в 
м. Кривому Розі Дніпропетровської області </t>
  </si>
  <si>
    <t>Реконструкція приміщень під амбулаторію №3 комунального некомерційного підприємства "Центр первинної медико-санітарної допомоги №7" Криворізької міської ради</t>
  </si>
  <si>
    <t>вул. Івана Сірка в 
м. Кривому Розі Дніпропетровської області під амбулаторію</t>
  </si>
  <si>
    <t xml:space="preserve">Реконструкція нежитлового приміщення №69, вбудованого в перший поверх житлового будинку №24 </t>
  </si>
  <si>
    <t>вул. Юрія Камінського, 5, 
м. Кривий Ріг, Дніпропетровська область</t>
  </si>
  <si>
    <t>Капітальний ремонт будівлі головного корпусу комунального закладу «Криворізька інфекційна лікарня №1» Криворізької міської ради</t>
  </si>
  <si>
    <t>вул. Бикова, 2 у 
м. Кривий Ріг, Дніпропетровської області</t>
  </si>
  <si>
    <t>Капітальний ремонт комплексу будівель Міського комунального закладу «Палац культури «Мистецький» Криворізької міської ради, а саме будівлі «Палац культури літ. «А-1,2,3», літ. «Б», відмостка 1</t>
  </si>
  <si>
    <t xml:space="preserve">Нове будівництво універсального спортивного комплексу, розташованого в парку культури і відпочинку імені Богдана Хмельницького </t>
  </si>
  <si>
    <t>в Металургійному районі 
міста Кривого Рогу  Дніпропетровської області, 50006</t>
  </si>
  <si>
    <t>вул. Соборності, 2 
 в Металургійному районі м. Кривого Рогу</t>
  </si>
  <si>
    <t xml:space="preserve">Капітальний ремонт з технічного переоснащення системи водопідготовки великої чаші Палацу водних видів спорту ДЮСШ №1 </t>
  </si>
  <si>
    <t>Дніпропетровська обл., 
м. Кривий Ріг, пр-т Металургів, буд. 2</t>
  </si>
  <si>
    <t xml:space="preserve">Реконструкція комплексу будівель, під центр розвитку креативної економіки з освітніми, науково-дослідними, адміністративними приміщеннями та закладом громадського харчування
</t>
  </si>
  <si>
    <t xml:space="preserve"> пр-т Металургів, буд. 2, 
м. Кривий Ріг, Дніпропетровська обл.</t>
  </si>
  <si>
    <t>Нове будівництво адміністративної будівлі з освітніми та науково-дослідними приміщеннями в складі Центру креативної економіки м.Кривого Рогу</t>
  </si>
  <si>
    <t xml:space="preserve">Нове будівництво дороги </t>
  </si>
  <si>
    <t>від вул. Гетьманської до вул. Електроніки в Саксаганському та Центрально-Міському районах 
м. Кривого Рогу Дніпропетровської області, 50000</t>
  </si>
  <si>
    <t>вул. Кибальчича, 19, Тернівський район, 
м. Кривий Ріг, Дніпропетровська обл., Україна</t>
  </si>
  <si>
    <t>від мкр. Сонячного</t>
  </si>
  <si>
    <t>Будівництво ділянки самопливного каналізаційного колектора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</si>
</sst>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Arial Cyr"/>
      <charset val="204"/>
    </font>
    <font>
      <sz val="14"/>
      <name val="Arial Cyr"/>
      <charset val="204"/>
    </font>
    <font>
      <b/>
      <i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14" fillId="0" borderId="0"/>
    <xf numFmtId="0" fontId="3" fillId="0" borderId="0"/>
    <xf numFmtId="0" fontId="13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4" fillId="0" borderId="0" xfId="0" applyFont="1"/>
    <xf numFmtId="0" fontId="1" fillId="0" borderId="0" xfId="0" applyFont="1" applyFill="1" applyBorder="1"/>
    <xf numFmtId="49" fontId="9" fillId="0" borderId="0" xfId="0" applyNumberFormat="1" applyFont="1"/>
    <xf numFmtId="49" fontId="10" fillId="0" borderId="0" xfId="0" applyNumberFormat="1" applyFont="1" applyBorder="1"/>
    <xf numFmtId="49" fontId="10" fillId="0" borderId="0" xfId="0" applyNumberFormat="1" applyFont="1"/>
    <xf numFmtId="0" fontId="0" fillId="0" borderId="0" xfId="0" applyFont="1" applyFill="1" applyBorder="1"/>
    <xf numFmtId="49" fontId="5" fillId="0" borderId="1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3" borderId="0" xfId="0" applyFont="1" applyFill="1"/>
    <xf numFmtId="1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4" fontId="5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1" fillId="0" borderId="0" xfId="0" applyNumberFormat="1" applyFont="1"/>
    <xf numFmtId="4" fontId="4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49" fontId="11" fillId="0" borderId="2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zoomScale="70" zoomScaleNormal="70" zoomScaleSheetLayoutView="100" workbookViewId="0">
      <selection activeCell="D41" sqref="D41"/>
    </sheetView>
  </sheetViews>
  <sheetFormatPr defaultRowHeight="12.75" x14ac:dyDescent="0.2"/>
  <cols>
    <col min="1" max="1" width="0" style="1" hidden="1" customWidth="1"/>
    <col min="2" max="2" width="84.140625" style="2" customWidth="1"/>
    <col min="3" max="3" width="27.28515625" style="2" customWidth="1"/>
    <col min="4" max="4" width="27.85546875" style="1" customWidth="1"/>
    <col min="5" max="5" width="28.140625" style="1" customWidth="1"/>
    <col min="6" max="8" width="9.140625" style="1"/>
    <col min="9" max="9" width="14.85546875" style="1" customWidth="1"/>
    <col min="10" max="10" width="17.28515625" style="1" customWidth="1"/>
    <col min="11" max="11" width="9.140625" style="1"/>
    <col min="12" max="12" width="12.140625" style="1" bestFit="1" customWidth="1"/>
    <col min="13" max="16384" width="9.140625" style="1"/>
  </cols>
  <sheetData>
    <row r="1" spans="2:10" s="3" customFormat="1" ht="26.25" customHeight="1" x14ac:dyDescent="0.3">
      <c r="B1" s="28" t="s">
        <v>2</v>
      </c>
      <c r="C1" s="28"/>
      <c r="D1" s="29"/>
    </row>
    <row r="2" spans="2:10" s="3" customFormat="1" ht="45" customHeight="1" x14ac:dyDescent="0.3">
      <c r="B2" s="28" t="s">
        <v>3</v>
      </c>
      <c r="C2" s="28"/>
      <c r="D2" s="29"/>
    </row>
    <row r="3" spans="2:10" s="3" customFormat="1" ht="21.75" customHeight="1" x14ac:dyDescent="0.3">
      <c r="B3" s="30" t="s">
        <v>16</v>
      </c>
      <c r="C3" s="30"/>
      <c r="D3" s="31"/>
    </row>
    <row r="4" spans="2:10" s="3" customFormat="1" ht="50.25" customHeight="1" x14ac:dyDescent="0.3">
      <c r="B4" s="16" t="s">
        <v>0</v>
      </c>
      <c r="C4" s="17" t="s">
        <v>17</v>
      </c>
      <c r="D4" s="17" t="s">
        <v>11</v>
      </c>
      <c r="E4" s="17" t="s">
        <v>1</v>
      </c>
    </row>
    <row r="5" spans="2:10" s="3" customFormat="1" ht="37.5" x14ac:dyDescent="0.3">
      <c r="B5" s="19" t="s">
        <v>9</v>
      </c>
      <c r="C5" s="24"/>
      <c r="D5" s="24">
        <f>SUM(D6:D14)</f>
        <v>76022.700000000012</v>
      </c>
      <c r="E5" s="17"/>
      <c r="F5" s="23"/>
    </row>
    <row r="6" spans="2:10" s="3" customFormat="1" ht="60" customHeight="1" x14ac:dyDescent="0.3">
      <c r="B6" s="21" t="s">
        <v>19</v>
      </c>
      <c r="C6" s="33" t="s">
        <v>18</v>
      </c>
      <c r="D6" s="25">
        <v>24625.439999999999</v>
      </c>
      <c r="E6" s="17"/>
    </row>
    <row r="7" spans="2:10" s="3" customFormat="1" ht="93.75" x14ac:dyDescent="0.3">
      <c r="B7" s="21" t="s">
        <v>20</v>
      </c>
      <c r="C7" s="33" t="s">
        <v>21</v>
      </c>
      <c r="D7" s="25">
        <v>4564.92</v>
      </c>
      <c r="E7" s="17"/>
    </row>
    <row r="8" spans="2:10" s="3" customFormat="1" ht="131.25" x14ac:dyDescent="0.3">
      <c r="B8" s="21" t="s">
        <v>23</v>
      </c>
      <c r="C8" s="33" t="s">
        <v>22</v>
      </c>
      <c r="D8" s="25">
        <v>17924.64</v>
      </c>
      <c r="E8" s="17"/>
      <c r="J8" s="27"/>
    </row>
    <row r="9" spans="2:10" s="3" customFormat="1" ht="75" x14ac:dyDescent="0.3">
      <c r="B9" s="21" t="s">
        <v>20</v>
      </c>
      <c r="C9" s="33" t="s">
        <v>24</v>
      </c>
      <c r="D9" s="25">
        <v>7999.08</v>
      </c>
      <c r="E9" s="17"/>
    </row>
    <row r="10" spans="2:10" s="3" customFormat="1" ht="93.75" x14ac:dyDescent="0.3">
      <c r="B10" s="21" t="s">
        <v>20</v>
      </c>
      <c r="C10" s="33" t="s">
        <v>25</v>
      </c>
      <c r="D10" s="25">
        <v>1926.48</v>
      </c>
      <c r="E10" s="17"/>
    </row>
    <row r="11" spans="2:10" s="3" customFormat="1" ht="75" x14ac:dyDescent="0.3">
      <c r="B11" s="21" t="s">
        <v>27</v>
      </c>
      <c r="C11" s="33" t="s">
        <v>26</v>
      </c>
      <c r="D11" s="25">
        <v>8711.0400000000009</v>
      </c>
      <c r="E11" s="17"/>
    </row>
    <row r="12" spans="2:10" s="3" customFormat="1" ht="18.75" x14ac:dyDescent="0.3">
      <c r="B12" s="21" t="s">
        <v>29</v>
      </c>
      <c r="C12" s="25" t="s">
        <v>28</v>
      </c>
      <c r="D12" s="25">
        <v>2500</v>
      </c>
      <c r="E12" s="17"/>
    </row>
    <row r="13" spans="2:10" s="3" customFormat="1" ht="75" x14ac:dyDescent="0.3">
      <c r="B13" s="21" t="s">
        <v>31</v>
      </c>
      <c r="C13" s="33" t="s">
        <v>30</v>
      </c>
      <c r="D13" s="25">
        <f>6566.6-295.5</f>
        <v>6271.1</v>
      </c>
      <c r="E13" s="17"/>
    </row>
    <row r="14" spans="2:10" s="3" customFormat="1" ht="18.75" x14ac:dyDescent="0.3">
      <c r="B14" s="21" t="s">
        <v>32</v>
      </c>
      <c r="C14" s="25" t="s">
        <v>33</v>
      </c>
      <c r="D14" s="25">
        <v>1500</v>
      </c>
      <c r="E14" s="17"/>
    </row>
    <row r="15" spans="2:10" ht="24" customHeight="1" x14ac:dyDescent="0.2">
      <c r="B15" s="19" t="s">
        <v>4</v>
      </c>
      <c r="C15" s="24"/>
      <c r="D15" s="24">
        <f>D16+D17</f>
        <v>6104</v>
      </c>
      <c r="E15" s="12"/>
      <c r="F15" s="4"/>
      <c r="G15" s="4"/>
    </row>
    <row r="16" spans="2:10" ht="83.25" customHeight="1" x14ac:dyDescent="0.2">
      <c r="B16" s="21" t="s">
        <v>34</v>
      </c>
      <c r="C16" s="33" t="s">
        <v>35</v>
      </c>
      <c r="D16" s="25">
        <v>3330</v>
      </c>
      <c r="E16" s="12"/>
      <c r="F16" s="4"/>
      <c r="G16" s="4"/>
    </row>
    <row r="17" spans="2:10" ht="128.25" customHeight="1" x14ac:dyDescent="0.2">
      <c r="B17" s="14" t="s">
        <v>38</v>
      </c>
      <c r="C17" s="33" t="s">
        <v>37</v>
      </c>
      <c r="D17" s="25">
        <v>2774</v>
      </c>
      <c r="E17" s="12"/>
      <c r="F17" s="4"/>
      <c r="G17" s="4"/>
    </row>
    <row r="18" spans="2:10" ht="24.75" customHeight="1" x14ac:dyDescent="0.2">
      <c r="B18" s="19" t="s">
        <v>5</v>
      </c>
      <c r="C18" s="24"/>
      <c r="D18" s="24">
        <f>SUM(D19:D22)</f>
        <v>69081</v>
      </c>
      <c r="E18" s="12"/>
      <c r="F18" s="4"/>
      <c r="G18" s="4"/>
    </row>
    <row r="19" spans="2:10" ht="68.25" customHeight="1" x14ac:dyDescent="0.2">
      <c r="B19" s="20" t="s">
        <v>40</v>
      </c>
      <c r="C19" s="33" t="s">
        <v>39</v>
      </c>
      <c r="D19" s="25">
        <v>5300</v>
      </c>
      <c r="E19" s="12"/>
      <c r="F19" s="4"/>
      <c r="G19" s="4"/>
    </row>
    <row r="20" spans="2:10" ht="78" customHeight="1" x14ac:dyDescent="0.2">
      <c r="B20" s="21" t="s">
        <v>42</v>
      </c>
      <c r="C20" s="33" t="s">
        <v>41</v>
      </c>
      <c r="D20" s="25">
        <v>3000</v>
      </c>
      <c r="E20" s="12"/>
      <c r="F20" s="4"/>
      <c r="G20" s="4"/>
      <c r="J20" s="26"/>
    </row>
    <row r="21" spans="2:10" ht="78" customHeight="1" x14ac:dyDescent="0.2">
      <c r="B21" s="21" t="s">
        <v>44</v>
      </c>
      <c r="C21" s="33" t="s">
        <v>43</v>
      </c>
      <c r="D21" s="25">
        <v>4781</v>
      </c>
      <c r="E21" s="12"/>
      <c r="F21" s="4"/>
      <c r="G21" s="4"/>
      <c r="J21" s="26"/>
    </row>
    <row r="22" spans="2:10" ht="79.5" customHeight="1" x14ac:dyDescent="0.2">
      <c r="B22" s="21" t="s">
        <v>46</v>
      </c>
      <c r="C22" s="33" t="s">
        <v>45</v>
      </c>
      <c r="D22" s="25">
        <v>56000</v>
      </c>
      <c r="E22" s="12"/>
      <c r="F22" s="4"/>
      <c r="G22" s="4"/>
    </row>
    <row r="23" spans="2:10" ht="27.75" customHeight="1" x14ac:dyDescent="0.2">
      <c r="B23" s="19" t="s">
        <v>6</v>
      </c>
      <c r="C23" s="24"/>
      <c r="D23" s="24">
        <f>SUM(D24:D25)</f>
        <v>30794.6</v>
      </c>
      <c r="E23" s="12"/>
      <c r="F23" s="4"/>
      <c r="G23" s="4"/>
    </row>
    <row r="24" spans="2:10" ht="86.25" customHeight="1" x14ac:dyDescent="0.2">
      <c r="B24" s="20" t="s">
        <v>48</v>
      </c>
      <c r="C24" s="33" t="s">
        <v>47</v>
      </c>
      <c r="D24" s="25">
        <v>30794.6</v>
      </c>
      <c r="E24" s="12"/>
      <c r="F24" s="4"/>
      <c r="G24" s="4"/>
    </row>
    <row r="25" spans="2:10" ht="70.5" hidden="1" customHeight="1" x14ac:dyDescent="0.2">
      <c r="B25" s="20"/>
      <c r="C25" s="25"/>
      <c r="D25" s="25"/>
      <c r="E25" s="12"/>
      <c r="F25" s="4"/>
      <c r="G25" s="4"/>
    </row>
    <row r="26" spans="2:10" ht="44.25" customHeight="1" x14ac:dyDescent="0.2">
      <c r="B26" s="22" t="s">
        <v>7</v>
      </c>
      <c r="C26" s="24"/>
      <c r="D26" s="24">
        <f>SUM(D27:D28)</f>
        <v>35000</v>
      </c>
      <c r="E26" s="12"/>
      <c r="F26" s="4"/>
      <c r="G26" s="4"/>
    </row>
    <row r="27" spans="2:10" ht="77.25" customHeight="1" x14ac:dyDescent="0.2">
      <c r="B27" s="20" t="s">
        <v>49</v>
      </c>
      <c r="C27" s="33" t="s">
        <v>50</v>
      </c>
      <c r="D27" s="25">
        <v>10000</v>
      </c>
      <c r="E27" s="12"/>
      <c r="F27" s="4"/>
      <c r="G27" s="4"/>
    </row>
    <row r="28" spans="2:10" ht="79.5" customHeight="1" x14ac:dyDescent="0.2">
      <c r="B28" s="20" t="s">
        <v>52</v>
      </c>
      <c r="C28" s="33" t="s">
        <v>51</v>
      </c>
      <c r="D28" s="25">
        <v>25000</v>
      </c>
      <c r="E28" s="12"/>
      <c r="F28" s="4"/>
      <c r="G28" s="4"/>
    </row>
    <row r="29" spans="2:10" ht="28.5" customHeight="1" x14ac:dyDescent="0.2">
      <c r="B29" s="22" t="s">
        <v>10</v>
      </c>
      <c r="C29" s="24"/>
      <c r="D29" s="24">
        <f>D30+D31</f>
        <v>8800</v>
      </c>
      <c r="E29" s="12"/>
      <c r="F29" s="4"/>
      <c r="G29" s="4"/>
    </row>
    <row r="30" spans="2:10" ht="104.25" customHeight="1" x14ac:dyDescent="0.2">
      <c r="B30" s="20" t="s">
        <v>54</v>
      </c>
      <c r="C30" s="33" t="s">
        <v>53</v>
      </c>
      <c r="D30" s="25">
        <v>4600</v>
      </c>
      <c r="E30" s="12"/>
      <c r="F30" s="4"/>
      <c r="G30" s="4"/>
    </row>
    <row r="31" spans="2:10" ht="79.5" customHeight="1" x14ac:dyDescent="0.2">
      <c r="B31" s="20" t="s">
        <v>56</v>
      </c>
      <c r="C31" s="33" t="s">
        <v>55</v>
      </c>
      <c r="D31" s="25">
        <v>4200</v>
      </c>
      <c r="E31" s="12"/>
      <c r="F31" s="4"/>
      <c r="G31" s="4"/>
    </row>
    <row r="32" spans="2:10" ht="41.25" customHeight="1" x14ac:dyDescent="0.2">
      <c r="B32" s="22" t="s">
        <v>14</v>
      </c>
      <c r="C32" s="24"/>
      <c r="D32" s="24">
        <f>D33</f>
        <v>6262.7969999999996</v>
      </c>
      <c r="E32" s="12"/>
      <c r="F32" s="4"/>
      <c r="G32" s="4"/>
    </row>
    <row r="33" spans="1:7" ht="61.5" customHeight="1" x14ac:dyDescent="0.2">
      <c r="B33" s="21" t="s">
        <v>57</v>
      </c>
      <c r="C33" s="33" t="s">
        <v>58</v>
      </c>
      <c r="D33" s="25">
        <v>6262.7969999999996</v>
      </c>
      <c r="E33" s="12"/>
      <c r="F33" s="4"/>
      <c r="G33" s="4"/>
    </row>
    <row r="34" spans="1:7" ht="86.25" customHeight="1" x14ac:dyDescent="0.2">
      <c r="B34" s="22" t="s">
        <v>15</v>
      </c>
      <c r="C34" s="24"/>
      <c r="D34" s="24">
        <f>D35</f>
        <v>30040.544999999998</v>
      </c>
      <c r="E34" s="12"/>
      <c r="F34" s="4"/>
      <c r="G34" s="4"/>
    </row>
    <row r="35" spans="1:7" ht="123" customHeight="1" x14ac:dyDescent="0.2">
      <c r="B35" s="14" t="s">
        <v>36</v>
      </c>
      <c r="C35" s="33" t="s">
        <v>59</v>
      </c>
      <c r="D35" s="25">
        <v>30040.544999999998</v>
      </c>
      <c r="E35" s="12"/>
      <c r="F35" s="4"/>
      <c r="G35" s="4"/>
    </row>
    <row r="36" spans="1:7" ht="25.5" customHeight="1" x14ac:dyDescent="0.2">
      <c r="B36" s="9" t="s">
        <v>8</v>
      </c>
      <c r="C36" s="24"/>
      <c r="D36" s="24">
        <f>D37</f>
        <v>9400</v>
      </c>
      <c r="E36" s="12"/>
      <c r="F36" s="4"/>
      <c r="G36" s="4"/>
    </row>
    <row r="37" spans="1:7" ht="41.25" customHeight="1" x14ac:dyDescent="0.2">
      <c r="B37" s="15" t="s">
        <v>61</v>
      </c>
      <c r="C37" s="25" t="s">
        <v>60</v>
      </c>
      <c r="D37" s="25">
        <v>9400</v>
      </c>
      <c r="E37" s="12"/>
      <c r="F37" s="4"/>
      <c r="G37" s="4"/>
    </row>
    <row r="38" spans="1:7" ht="27.75" customHeight="1" x14ac:dyDescent="0.2">
      <c r="B38" s="10"/>
      <c r="C38" s="11"/>
      <c r="D38" s="13"/>
    </row>
    <row r="39" spans="1:7" ht="66" customHeight="1" x14ac:dyDescent="0.2">
      <c r="B39" s="18" t="s">
        <v>12</v>
      </c>
      <c r="C39" s="32" t="s">
        <v>13</v>
      </c>
      <c r="D39" s="32"/>
    </row>
    <row r="40" spans="1:7" ht="21.75" x14ac:dyDescent="0.3">
      <c r="A40" s="8">
        <v>3122</v>
      </c>
      <c r="B40" s="7"/>
      <c r="C40" s="6"/>
    </row>
    <row r="41" spans="1:7" ht="21.75" x14ac:dyDescent="0.3">
      <c r="A41" s="8">
        <v>3142</v>
      </c>
      <c r="B41" s="7"/>
      <c r="C41" s="6"/>
    </row>
    <row r="42" spans="1:7" ht="21.75" x14ac:dyDescent="0.3">
      <c r="A42" s="8">
        <v>3141</v>
      </c>
      <c r="B42" s="7"/>
      <c r="C42" s="7"/>
    </row>
    <row r="43" spans="1:7" ht="21.75" x14ac:dyDescent="0.3">
      <c r="B43" s="5"/>
      <c r="C43" s="7"/>
    </row>
    <row r="44" spans="1:7" ht="21.75" x14ac:dyDescent="0.3">
      <c r="B44" s="7"/>
      <c r="C44" s="7"/>
    </row>
    <row r="45" spans="1:7" ht="21.75" x14ac:dyDescent="0.3">
      <c r="B45" s="5"/>
      <c r="C45" s="7"/>
    </row>
  </sheetData>
  <mergeCells count="4">
    <mergeCell ref="B1:D1"/>
    <mergeCell ref="B2:D2"/>
    <mergeCell ref="B3:D3"/>
    <mergeCell ref="C39:D39"/>
  </mergeCells>
  <phoneticPr fontId="2" type="noConversion"/>
  <printOptions horizontalCentered="1"/>
  <pageMargins left="0.98425196850393704" right="0.59055118110236227" top="0.78740157480314965" bottom="0.78740157480314965" header="0.31496062992125984" footer="0.31496062992125984"/>
  <pageSetup paperSize="9" scale="65" orientation="portrait" r:id="rId1"/>
  <headerFooter differentFirst="1">
    <oddHeader>&amp;R&amp;"Arial Cyr,полужирный"&amp;14&amp;P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9"/>
  <sheetViews>
    <sheetView workbookViewId="0">
      <selection activeCell="A46" sqref="A46"/>
    </sheetView>
  </sheetViews>
  <sheetFormatPr defaultRowHeight="12.75" x14ac:dyDescent="0.2"/>
  <sheetData>
    <row r="19" spans="5:5" x14ac:dyDescent="0.2">
      <c r="E19">
        <v>1000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2015</vt:lpstr>
      <vt:lpstr>Лист1</vt:lpstr>
      <vt:lpstr>'2015'!Заголовки_для_печати</vt:lpstr>
      <vt:lpstr>'2015'!Область_печати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conctuction131</dc:creator>
  <cp:lastModifiedBy>ozhuk</cp:lastModifiedBy>
  <cp:lastPrinted>2021-06-02T11:38:22Z</cp:lastPrinted>
  <dcterms:created xsi:type="dcterms:W3CDTF">2004-03-10T07:58:48Z</dcterms:created>
  <dcterms:modified xsi:type="dcterms:W3CDTF">2022-01-19T07:29:21Z</dcterms:modified>
</cp:coreProperties>
</file>