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12000" activeTab="0"/>
  </bookViews>
  <sheets>
    <sheet name="пункти 1-6 (2)" sheetId="1" r:id="rId1"/>
  </sheets>
  <definedNames>
    <definedName name="_xlnm.Print_Area" localSheetId="0">'пункти 1-6 (2)'!$A$1:$P$97</definedName>
  </definedNames>
  <calcPr fullCalcOnLoad="1"/>
</workbook>
</file>

<file path=xl/sharedStrings.xml><?xml version="1.0" encoding="utf-8"?>
<sst xmlns="http://schemas.openxmlformats.org/spreadsheetml/2006/main" count="140" uniqueCount="85">
  <si>
    <t>Показник затрат:</t>
  </si>
  <si>
    <t>Показник ефективності:</t>
  </si>
  <si>
    <t>Джерело інформації</t>
  </si>
  <si>
    <t>№ з/п</t>
  </si>
  <si>
    <t>Показники</t>
  </si>
  <si>
    <t>тис. грн.</t>
  </si>
  <si>
    <t xml:space="preserve"> ЗВІТ</t>
  </si>
  <si>
    <t xml:space="preserve">про виконання паспорта бюджетної програми </t>
  </si>
  <si>
    <t xml:space="preserve">   (КПКВК МБ)   (КФКВК) </t>
  </si>
  <si>
    <t>(найменування бюджетної програми)</t>
  </si>
  <si>
    <t>(тис. грн.)</t>
  </si>
  <si>
    <t xml:space="preserve">Затверджено паспортом бюджетної програми </t>
  </si>
  <si>
    <t>Відхилення</t>
  </si>
  <si>
    <t>Разом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</si>
  <si>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</si>
  <si>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</si>
  <si>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4. Видатки та надання кредитів за бюджетною програмою за звітний період</t>
  </si>
  <si>
    <t>Загальний фонд</t>
  </si>
  <si>
    <t>Спеціальний фонд</t>
  </si>
  <si>
    <t>од.</t>
  </si>
  <si>
    <t xml:space="preserve"> Соціальний захист ветеранів війни та праці</t>
  </si>
  <si>
    <t>Показник якості:</t>
  </si>
  <si>
    <t>Додаток 3</t>
  </si>
  <si>
    <t>КПКВК</t>
  </si>
  <si>
    <t>Оди- ниця виміру</t>
  </si>
  <si>
    <t>рішення міської ради від 21.12.2016 № 1182</t>
  </si>
  <si>
    <t xml:space="preserve">Показник продукту:  </t>
  </si>
  <si>
    <t>розрахунок</t>
  </si>
  <si>
    <t>х</t>
  </si>
  <si>
    <t>Затверджено паспортом бюджетної програми назвітний період</t>
  </si>
  <si>
    <t>Виконано за звітний період (касові видатки/надані кредити)</t>
  </si>
  <si>
    <t>Наказ Міністерства фінансів України 26.08.2014 № 836</t>
  </si>
  <si>
    <t>Касові видатки (надані кредити)</t>
  </si>
  <si>
    <t>5. Обсяги фінансування бюджетної програми за звітний період у розрізі підпрграм та завдань</t>
  </si>
  <si>
    <t>КФКВК</t>
  </si>
  <si>
    <t>Підпрограма/завдання бюджетної програми</t>
  </si>
  <si>
    <t>Пояснення щодо причин відхилення</t>
  </si>
  <si>
    <t>УСЬОГО</t>
  </si>
  <si>
    <t>6. Видатки на реалізацію регіональних/міських цільових програм,які виконуються в межах бюджетної програми, за звітний період</t>
  </si>
  <si>
    <t>Назва регіональної/міської цільової програми та підпрограми</t>
  </si>
  <si>
    <t>Міська Програма соціального захисту окремих категорій мешканців м.Кривого Рогу на 2017-2019 роки</t>
  </si>
  <si>
    <t>7. Результативні показники бюджетної програми у розрізі підпрограм і завдань</t>
  </si>
  <si>
    <t>1.     0800000   Департамент соціальної політики виконкому Криворізької міської ради</t>
  </si>
  <si>
    <t xml:space="preserve">2.     0810000     Департамент соціальної політики виконкому Криворізької міської ради </t>
  </si>
  <si>
    <t>Підпрограма.  "Надання фінансової підтримки громадським організаціям ветеранів і осіб з інвалідністю, діяльність яких має соціальну спрямованість"</t>
  </si>
  <si>
    <t>813192</t>
  </si>
  <si>
    <t>кількість одержувачів фінансової підтримки організацій, об"єднань</t>
  </si>
  <si>
    <t>середній розмір фінансової підтримки, тис. грн/місяць на одне об’єднання.</t>
  </si>
  <si>
    <t>питома вага осіб з інвалідністю та ветеранів, які отримають в громадських об’єднаннях допомогу у вирішенні питань, від загальної чисельності, які звернулися за наданням такої допомоги</t>
  </si>
  <si>
    <t>зростання  кількісті осіб, яким надано допомогу, порівняно з минулим роком</t>
  </si>
  <si>
    <t>8. Джерела фінансування інвестиційних проектів у розрізі підпрограм3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</si>
  <si>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</si>
  <si>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</si>
  <si>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</si>
  <si>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</si>
  <si>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</si>
  <si>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</si>
  <si>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</si>
  <si>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</si>
  <si>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</si>
  <si>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</si>
  <si>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</si>
  <si>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</si>
  <si>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</si>
  <si>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...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</si>
  <si>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</si>
  <si>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</si>
  <si>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Усього</t>
  </si>
  <si>
    <t>____________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</si>
  <si>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</si>
  <si>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Головний бухгалтер департаменту соціальної політики виконкому  Криворізької міської ради</t>
  </si>
  <si>
    <t>С.П. Хомяк</t>
  </si>
  <si>
    <r>
      <t xml:space="preserve">      (КПКВК МБ)                               </t>
    </r>
    <r>
      <rPr>
        <sz val="32"/>
        <rFont val="Times New Roman"/>
        <family val="1"/>
      </rPr>
      <t xml:space="preserve">   (найменування головного розпорядника)</t>
    </r>
  </si>
  <si>
    <t>(КПКВК МБ) (найменування відповідального виконавця)</t>
  </si>
  <si>
    <t>%</t>
  </si>
  <si>
    <t>Стовідсоткове забезпечення результативного показника</t>
  </si>
  <si>
    <t>Відхилення між запланованими та фактичними видатками пов"язане з наданими фактичними нарахуваннями</t>
  </si>
  <si>
    <t>Аналізуя стан виконання результативних показників видно, що відхилення між затвердженим паспортом бюджетної програми та касовими видатками склало -266,48 грн., що пов"язано з придбанням товарів за меншою ціною ніж заплановано</t>
  </si>
  <si>
    <t>місцевого бюджету станом на 01 січня 2019 року</t>
  </si>
  <si>
    <t>Директора департаменту соціальної політики виконкому  Криворізької міської ради</t>
  </si>
  <si>
    <t>І.М. Благун</t>
  </si>
  <si>
    <t xml:space="preserve">3.  0813190  </t>
  </si>
  <si>
    <r>
      <t>2</t>
    </r>
    <r>
      <rPr>
        <sz val="32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</si>
  <si>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32"/>
        <rFont val="Times New Roman"/>
        <family val="1"/>
      </rPr>
      <t xml:space="preserve"> Пункт 8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</si>
  <si>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t>Завдання "Забезпечення надання фінансової підтримки громадським організаціям ветеранів і осіб з інвалідністю, діяльність яких має соціальну спрямованість"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</si>
</sst>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0\ _г_р_н_."/>
    <numFmt numFmtId="182" formatCode="#,##0\ _г_р_н_."/>
    <numFmt numFmtId="183" formatCode="#,##0.0"/>
    <numFmt numFmtId="184" formatCode="#,##0.00000"/>
    <numFmt numFmtId="185" formatCode="#,##0.0000"/>
    <numFmt numFmtId="186" formatCode="#,##0.000"/>
    <numFmt numFmtId="187" formatCode="#,##0.000000"/>
    <numFmt numFmtId="188" formatCode="#,##0.0000000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8"/>
      <name val="Arial Cyr"/>
      <family val="0"/>
    </font>
    <font>
      <sz val="32"/>
      <name val="Arial Cyr"/>
      <family val="0"/>
    </font>
    <font>
      <sz val="32"/>
      <name val="Times New Roman"/>
      <family val="1"/>
    </font>
    <font>
      <b/>
      <i/>
      <sz val="32"/>
      <name val="Times New Roman"/>
      <family val="1"/>
    </font>
    <font>
      <b/>
      <i/>
      <u val="single"/>
      <sz val="32"/>
      <name val="Times New Roman"/>
      <family val="1"/>
    </font>
    <font>
      <b/>
      <sz val="32"/>
      <name val="Times New Roman"/>
      <family val="1"/>
    </font>
    <font>
      <sz val="32"/>
      <name val="Book Antiqua"/>
      <family val="1"/>
    </font>
    <font>
      <b/>
      <sz val="32"/>
      <color indexed="8"/>
      <name val="Times New Roman"/>
      <family val="1"/>
    </font>
    <font>
      <b/>
      <sz val="32"/>
      <name val="Book Antiqua"/>
      <family val="1"/>
    </font>
    <font>
      <sz val="32"/>
      <color indexed="8"/>
      <name val="Times New Roman"/>
      <family val="1"/>
    </font>
    <font>
      <sz val="32"/>
      <color indexed="8"/>
      <name val="Book Antiqua"/>
      <family val="1"/>
    </font>
    <font>
      <i/>
      <sz val="32"/>
      <name val="Book Antiqua"/>
      <family val="1"/>
    </font>
    <font>
      <i/>
      <sz val="32"/>
      <name val="Times New Roman"/>
      <family val="1"/>
    </font>
    <font>
      <vertAlign val="superscript"/>
      <sz val="3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8" fillId="3" borderId="0" applyNumberFormat="0" applyBorder="0" applyAlignment="0" applyProtection="0"/>
    <xf numFmtId="0" fontId="5" fillId="4" borderId="0" applyNumberFormat="0" applyBorder="0" applyAlignment="0" applyProtection="0"/>
    <xf numFmtId="0" fontId="38" fillId="5" borderId="0" applyNumberFormat="0" applyBorder="0" applyAlignment="0" applyProtection="0"/>
    <xf numFmtId="0" fontId="5" fillId="6" borderId="0" applyNumberFormat="0" applyBorder="0" applyAlignment="0" applyProtection="0"/>
    <xf numFmtId="0" fontId="38" fillId="7" borderId="0" applyNumberFormat="0" applyBorder="0" applyAlignment="0" applyProtection="0"/>
    <xf numFmtId="0" fontId="5" fillId="8" borderId="0" applyNumberFormat="0" applyBorder="0" applyAlignment="0" applyProtection="0"/>
    <xf numFmtId="0" fontId="38" fillId="9" borderId="0" applyNumberFormat="0" applyBorder="0" applyAlignment="0" applyProtection="0"/>
    <xf numFmtId="0" fontId="5" fillId="10" borderId="0" applyNumberFormat="0" applyBorder="0" applyAlignment="0" applyProtection="0"/>
    <xf numFmtId="0" fontId="38" fillId="11" borderId="0" applyNumberFormat="0" applyBorder="0" applyAlignment="0" applyProtection="0"/>
    <xf numFmtId="0" fontId="5" fillId="12" borderId="0" applyNumberFormat="0" applyBorder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8" borderId="0" applyNumberFormat="0" applyBorder="0" applyAlignment="0" applyProtection="0"/>
    <xf numFmtId="0" fontId="38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38" fillId="23" borderId="0" applyNumberFormat="0" applyBorder="0" applyAlignment="0" applyProtection="0"/>
    <xf numFmtId="0" fontId="6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16" borderId="0" applyNumberFormat="0" applyBorder="0" applyAlignment="0" applyProtection="0"/>
    <xf numFmtId="0" fontId="39" fillId="26" borderId="0" applyNumberFormat="0" applyBorder="0" applyAlignment="0" applyProtection="0"/>
    <xf numFmtId="0" fontId="6" fillId="18" borderId="0" applyNumberFormat="0" applyBorder="0" applyAlignment="0" applyProtection="0"/>
    <xf numFmtId="0" fontId="39" fillId="27" borderId="0" applyNumberFormat="0" applyBorder="0" applyAlignment="0" applyProtection="0"/>
    <xf numFmtId="0" fontId="6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39" fillId="31" borderId="0" applyNumberFormat="0" applyBorder="0" applyAlignment="0" applyProtection="0"/>
    <xf numFmtId="0" fontId="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0">
      <alignment/>
      <protection/>
    </xf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40" fillId="40" borderId="1" applyNumberFormat="0" applyAlignment="0" applyProtection="0"/>
    <xf numFmtId="0" fontId="41" fillId="41" borderId="2" applyNumberFormat="0" applyAlignment="0" applyProtection="0"/>
    <xf numFmtId="0" fontId="42" fillId="41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>
      <alignment horizontal="left" vertical="top" wrapText="1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42" borderId="8" applyNumberFormat="0" applyAlignment="0" applyProtection="0"/>
    <xf numFmtId="0" fontId="48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2" fillId="0" borderId="3">
      <alignment horizontal="left" wrapText="1"/>
      <protection locked="0"/>
    </xf>
    <xf numFmtId="0" fontId="51" fillId="0" borderId="0" applyNumberFormat="0" applyFill="0" applyBorder="0" applyAlignment="0" applyProtection="0"/>
    <xf numFmtId="0" fontId="0" fillId="45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right" vertical="center" wrapText="1"/>
    </xf>
    <xf numFmtId="184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184" fontId="14" fillId="0" borderId="3" xfId="0" applyNumberFormat="1" applyFont="1" applyBorder="1" applyAlignment="1">
      <alignment horizontal="center" vertical="center" wrapText="1"/>
    </xf>
    <xf numFmtId="180" fontId="14" fillId="0" borderId="0" xfId="0" applyNumberFormat="1" applyFont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1" fillId="0" borderId="3" xfId="75" applyFont="1" applyBorder="1" applyAlignment="1">
      <alignment horizontal="center" vertical="center"/>
      <protection/>
    </xf>
    <xf numFmtId="0" fontId="11" fillId="0" borderId="3" xfId="75" applyFont="1" applyFill="1" applyBorder="1" applyAlignment="1">
      <alignment horizontal="center"/>
      <protection/>
    </xf>
    <xf numFmtId="0" fontId="14" fillId="0" borderId="11" xfId="75" applyFont="1" applyFill="1" applyBorder="1" applyAlignment="1">
      <alignment horizontal="center"/>
      <protection/>
    </xf>
    <xf numFmtId="49" fontId="14" fillId="0" borderId="3" xfId="79" applyNumberFormat="1" applyFont="1" applyFill="1" applyBorder="1">
      <alignment horizontal="left" wrapText="1"/>
      <protection locked="0"/>
    </xf>
    <xf numFmtId="1" fontId="11" fillId="0" borderId="3" xfId="74" applyNumberFormat="1" applyFont="1" applyFill="1" applyBorder="1" applyAlignment="1">
      <alignment horizontal="center" vertical="center"/>
      <protection/>
    </xf>
    <xf numFmtId="1" fontId="11" fillId="0" borderId="3" xfId="74" applyNumberFormat="1" applyFont="1" applyFill="1" applyBorder="1" applyAlignment="1">
      <alignment horizontal="right" vertical="center"/>
      <protection/>
    </xf>
    <xf numFmtId="184" fontId="16" fillId="0" borderId="3" xfId="75" applyNumberFormat="1" applyFont="1" applyFill="1" applyBorder="1" applyAlignment="1">
      <alignment horizontal="center" vertical="center" wrapText="1"/>
      <protection/>
    </xf>
    <xf numFmtId="0" fontId="11" fillId="0" borderId="11" xfId="75" applyFont="1" applyBorder="1" applyAlignment="1">
      <alignment horizontal="center"/>
      <protection/>
    </xf>
    <xf numFmtId="0" fontId="11" fillId="0" borderId="11" xfId="74" applyFont="1" applyBorder="1" applyAlignment="1">
      <alignment horizontal="center"/>
      <protection/>
    </xf>
    <xf numFmtId="0" fontId="15" fillId="0" borderId="3" xfId="74" applyFont="1" applyFill="1" applyBorder="1" applyAlignment="1">
      <alignment horizontal="left" vertical="top" wrapText="1"/>
      <protection/>
    </xf>
    <xf numFmtId="184" fontId="11" fillId="0" borderId="3" xfId="75" applyNumberFormat="1" applyFont="1" applyFill="1" applyBorder="1" applyAlignment="1">
      <alignment horizontal="right" vertical="center"/>
      <protection/>
    </xf>
    <xf numFmtId="184" fontId="11" fillId="0" borderId="3" xfId="75" applyNumberFormat="1" applyFont="1" applyFill="1" applyBorder="1" applyAlignment="1">
      <alignment horizontal="center"/>
      <protection/>
    </xf>
    <xf numFmtId="184" fontId="11" fillId="0" borderId="3" xfId="75" applyNumberFormat="1" applyFont="1" applyFill="1" applyBorder="1">
      <alignment/>
      <protection/>
    </xf>
    <xf numFmtId="0" fontId="17" fillId="0" borderId="3" xfId="79" applyFont="1" applyFill="1" applyBorder="1">
      <alignment horizontal="left" wrapText="1"/>
      <protection locked="0"/>
    </xf>
    <xf numFmtId="1" fontId="11" fillId="0" borderId="15" xfId="74" applyNumberFormat="1" applyFont="1" applyFill="1" applyBorder="1" applyAlignment="1">
      <alignment horizontal="center" vertical="center" wrapText="1"/>
      <protection/>
    </xf>
    <xf numFmtId="184" fontId="11" fillId="0" borderId="3" xfId="75" applyNumberFormat="1" applyFont="1" applyFill="1" applyBorder="1" applyAlignment="1">
      <alignment horizontal="center" vertical="center" wrapText="1"/>
      <protection/>
    </xf>
    <xf numFmtId="184" fontId="18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justify" vertical="top" wrapText="1"/>
    </xf>
    <xf numFmtId="1" fontId="11" fillId="0" borderId="3" xfId="74" applyNumberFormat="1" applyFont="1" applyFill="1" applyBorder="1" applyAlignment="1">
      <alignment horizontal="center" vertical="center" wrapText="1"/>
      <protection/>
    </xf>
    <xf numFmtId="3" fontId="19" fillId="0" borderId="3" xfId="74" applyNumberFormat="1" applyFont="1" applyFill="1" applyBorder="1" applyAlignment="1">
      <alignment horizontal="center" vertical="center" wrapText="1"/>
      <protection/>
    </xf>
    <xf numFmtId="184" fontId="19" fillId="0" borderId="3" xfId="74" applyNumberFormat="1" applyFont="1" applyFill="1" applyBorder="1" applyAlignment="1">
      <alignment horizontal="center" vertical="center" wrapText="1"/>
      <protection/>
    </xf>
    <xf numFmtId="184" fontId="11" fillId="0" borderId="3" xfId="74" applyNumberFormat="1" applyFont="1" applyFill="1" applyBorder="1" applyAlignment="1">
      <alignment horizontal="center"/>
      <protection/>
    </xf>
    <xf numFmtId="184" fontId="11" fillId="0" borderId="3" xfId="75" applyNumberFormat="1" applyFont="1" applyBorder="1">
      <alignment/>
      <protection/>
    </xf>
    <xf numFmtId="183" fontId="19" fillId="0" borderId="3" xfId="74" applyNumberFormat="1" applyFont="1" applyFill="1" applyBorder="1" applyAlignment="1">
      <alignment horizontal="center" vertical="center" wrapText="1"/>
      <protection/>
    </xf>
    <xf numFmtId="183" fontId="11" fillId="0" borderId="3" xfId="74" applyNumberFormat="1" applyFont="1" applyBorder="1">
      <alignment/>
      <protection/>
    </xf>
    <xf numFmtId="183" fontId="11" fillId="0" borderId="3" xfId="75" applyNumberFormat="1" applyFont="1" applyBorder="1">
      <alignment/>
      <protection/>
    </xf>
    <xf numFmtId="0" fontId="15" fillId="0" borderId="3" xfId="79" applyFont="1" applyFill="1" applyBorder="1">
      <alignment horizontal="left" wrapText="1"/>
      <protection locked="0"/>
    </xf>
    <xf numFmtId="0" fontId="11" fillId="0" borderId="3" xfId="75" applyFont="1" applyBorder="1">
      <alignment/>
      <protection/>
    </xf>
    <xf numFmtId="0" fontId="21" fillId="0" borderId="3" xfId="75" applyFont="1" applyBorder="1">
      <alignment/>
      <protection/>
    </xf>
    <xf numFmtId="0" fontId="11" fillId="0" borderId="3" xfId="75" applyFont="1" applyBorder="1" applyAlignment="1">
      <alignment horizontal="center"/>
      <protection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14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22" fillId="0" borderId="18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4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31" xfId="0" applyFont="1" applyBorder="1" applyAlignment="1">
      <alignment horizont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32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49" fontId="11" fillId="0" borderId="11" xfId="75" applyNumberFormat="1" applyFont="1" applyBorder="1" applyAlignment="1">
      <alignment wrapText="1"/>
      <protection/>
    </xf>
    <xf numFmtId="49" fontId="11" fillId="0" borderId="32" xfId="75" applyNumberFormat="1" applyFont="1" applyBorder="1" applyAlignment="1">
      <alignment wrapText="1"/>
      <protection/>
    </xf>
    <xf numFmtId="49" fontId="11" fillId="0" borderId="14" xfId="75" applyNumberFormat="1" applyFont="1" applyBorder="1" applyAlignment="1">
      <alignment wrapText="1"/>
      <protection/>
    </xf>
    <xf numFmtId="0" fontId="14" fillId="0" borderId="15" xfId="75" applyFont="1" applyBorder="1" applyAlignment="1">
      <alignment horizontal="center" vertical="center" wrapText="1"/>
      <protection/>
    </xf>
    <xf numFmtId="0" fontId="14" fillId="0" borderId="12" xfId="75" applyFont="1" applyBorder="1" applyAlignment="1">
      <alignment horizontal="center" vertical="center" wrapText="1"/>
      <protection/>
    </xf>
    <xf numFmtId="0" fontId="11" fillId="0" borderId="15" xfId="75" applyFont="1" applyBorder="1" applyAlignment="1">
      <alignment horizontal="center"/>
      <protection/>
    </xf>
    <xf numFmtId="0" fontId="11" fillId="0" borderId="12" xfId="75" applyFont="1" applyBorder="1" applyAlignment="1">
      <alignment horizontal="center"/>
      <protection/>
    </xf>
    <xf numFmtId="0" fontId="14" fillId="0" borderId="3" xfId="75" applyFont="1" applyBorder="1" applyAlignment="1">
      <alignment horizontal="center" vertical="center" wrapText="1"/>
      <protection/>
    </xf>
    <xf numFmtId="180" fontId="14" fillId="0" borderId="15" xfId="76" applyNumberFormat="1" applyFont="1" applyBorder="1" applyAlignment="1">
      <alignment horizontal="center" vertical="center" wrapText="1"/>
      <protection/>
    </xf>
    <xf numFmtId="180" fontId="14" fillId="0" borderId="12" xfId="76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84" fontId="11" fillId="0" borderId="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83" fontId="11" fillId="0" borderId="3" xfId="0" applyNumberFormat="1" applyFont="1" applyBorder="1" applyAlignment="1">
      <alignment horizontal="center" vertical="center" wrapText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4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justify" vertical="center" wrapText="1"/>
    </xf>
    <xf numFmtId="0" fontId="12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вдання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_Соц.захистКр.Рог-01.05.2012-дод.8.1" xfId="74"/>
    <cellStyle name="Обычный_Соц.захистКр.Рог-01.05.2012-дод.8.1_Паспорт  1513400 на 01.01.2017 2" xfId="75"/>
    <cellStyle name="Обычный_Соц.захистКр.Рог-01.11.2012-дод.8.1_Паспорт  1513400 на 01.01.2017 2" xfId="76"/>
    <cellStyle name="Followed Hyperlink" xfId="77"/>
    <cellStyle name="Плохой" xfId="78"/>
    <cellStyle name="Показник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MF11003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40" zoomScaleSheetLayoutView="40" zoomScalePageLayoutView="0" workbookViewId="0" topLeftCell="A1">
      <selection activeCell="J30" sqref="J30"/>
    </sheetView>
  </sheetViews>
  <sheetFormatPr defaultColWidth="9.00390625" defaultRowHeight="12.75"/>
  <cols>
    <col min="1" max="1" width="15.75390625" style="2" customWidth="1"/>
    <col min="2" max="2" width="44.75390625" style="2" customWidth="1"/>
    <col min="3" max="3" width="36.625" style="2" customWidth="1"/>
    <col min="4" max="4" width="84.625" style="2" customWidth="1"/>
    <col min="5" max="5" width="38.875" style="2" customWidth="1"/>
    <col min="6" max="6" width="36.25390625" style="2" customWidth="1"/>
    <col min="7" max="7" width="40.125" style="2" customWidth="1"/>
    <col min="8" max="8" width="38.75390625" style="2" customWidth="1"/>
    <col min="9" max="9" width="36.25390625" style="2" customWidth="1"/>
    <col min="10" max="10" width="36.625" style="2" customWidth="1"/>
    <col min="11" max="11" width="35.125" style="2" customWidth="1"/>
    <col min="12" max="12" width="34.25390625" style="6" customWidth="1"/>
    <col min="13" max="13" width="30.00390625" style="6" customWidth="1"/>
    <col min="14" max="14" width="36.375" style="6" customWidth="1"/>
    <col min="15" max="15" width="25.00390625" style="2" customWidth="1"/>
    <col min="16" max="16" width="21.25390625" style="2" customWidth="1"/>
    <col min="17" max="16384" width="9.125" style="2" customWidth="1"/>
  </cols>
  <sheetData>
    <row r="1" spans="11:16" ht="40.5">
      <c r="K1" s="113"/>
      <c r="L1" s="113"/>
      <c r="M1" s="113"/>
      <c r="N1" s="113" t="s">
        <v>22</v>
      </c>
      <c r="O1" s="113"/>
      <c r="P1" s="113"/>
    </row>
    <row r="2" spans="9:14" ht="81.75" customHeight="1">
      <c r="I2" s="113"/>
      <c r="J2" s="113"/>
      <c r="K2" s="113"/>
      <c r="L2" s="113" t="s">
        <v>31</v>
      </c>
      <c r="M2" s="113"/>
      <c r="N2" s="113"/>
    </row>
    <row r="5" spans="1:14" s="6" customFormat="1" ht="42" customHeight="1">
      <c r="A5" s="137" t="s">
        <v>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5"/>
      <c r="M5" s="5"/>
      <c r="N5" s="5"/>
    </row>
    <row r="6" spans="1:14" s="6" customFormat="1" ht="63" customHeight="1">
      <c r="A6" s="137" t="s">
        <v>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5"/>
      <c r="M6" s="5"/>
      <c r="N6" s="5"/>
    </row>
    <row r="7" spans="1:14" s="6" customFormat="1" ht="52.5" customHeight="1">
      <c r="A7" s="137" t="s">
        <v>78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5"/>
      <c r="M7" s="5"/>
      <c r="N7" s="5"/>
    </row>
    <row r="8" spans="1:14" s="6" customFormat="1" ht="12" customHeight="1">
      <c r="A8" s="4"/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</row>
    <row r="9" spans="1:14" s="6" customFormat="1" ht="12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55.5" customHeight="1">
      <c r="A10" s="122" t="s">
        <v>42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5"/>
      <c r="M10" s="5"/>
      <c r="N10" s="5"/>
    </row>
    <row r="11" spans="1:14" s="6" customFormat="1" ht="28.5" customHeight="1">
      <c r="A11" s="136" t="s">
        <v>72</v>
      </c>
      <c r="B11" s="136"/>
      <c r="C11" s="136"/>
      <c r="D11" s="136"/>
      <c r="E11" s="7"/>
      <c r="F11" s="7"/>
      <c r="G11" s="5"/>
      <c r="H11" s="5"/>
      <c r="I11" s="5"/>
      <c r="J11" s="5"/>
      <c r="K11" s="5"/>
      <c r="L11" s="5"/>
      <c r="M11" s="5"/>
      <c r="N11" s="5"/>
    </row>
    <row r="12" spans="1:14" s="6" customFormat="1" ht="15.75" customHeight="1">
      <c r="A12" s="7"/>
      <c r="B12" s="7"/>
      <c r="C12" s="7"/>
      <c r="D12" s="7"/>
      <c r="E12" s="7"/>
      <c r="F12" s="7"/>
      <c r="G12" s="5"/>
      <c r="H12" s="5"/>
      <c r="I12" s="5"/>
      <c r="J12" s="5"/>
      <c r="K12" s="5"/>
      <c r="L12" s="5"/>
      <c r="M12" s="5"/>
      <c r="N12" s="5"/>
    </row>
    <row r="13" spans="1:14" s="6" customFormat="1" ht="71.25" customHeight="1">
      <c r="A13" s="122" t="s">
        <v>43</v>
      </c>
      <c r="B13" s="122"/>
      <c r="C13" s="122"/>
      <c r="D13" s="122"/>
      <c r="E13" s="122"/>
      <c r="F13" s="122"/>
      <c r="G13" s="122"/>
      <c r="H13" s="122"/>
      <c r="I13" s="5"/>
      <c r="J13" s="5"/>
      <c r="K13" s="5"/>
      <c r="L13" s="5"/>
      <c r="M13" s="5"/>
      <c r="N13" s="5"/>
    </row>
    <row r="14" spans="1:14" s="6" customFormat="1" ht="86.25" customHeight="1">
      <c r="A14" s="130" t="s">
        <v>73</v>
      </c>
      <c r="B14" s="130"/>
      <c r="C14" s="130"/>
      <c r="D14" s="130"/>
      <c r="E14" s="130"/>
      <c r="F14" s="130"/>
      <c r="G14" s="5"/>
      <c r="H14" s="5"/>
      <c r="I14" s="5"/>
      <c r="J14" s="5"/>
      <c r="K14" s="5"/>
      <c r="L14" s="5"/>
      <c r="M14" s="5"/>
      <c r="N14" s="5"/>
    </row>
    <row r="15" spans="1:14" s="6" customFormat="1" ht="40.5">
      <c r="A15" s="136"/>
      <c r="B15" s="136"/>
      <c r="C15" s="136"/>
      <c r="D15" s="136"/>
      <c r="E15" s="136"/>
      <c r="F15" s="136"/>
      <c r="G15" s="5"/>
      <c r="H15" s="5"/>
      <c r="I15" s="5"/>
      <c r="J15" s="5"/>
      <c r="K15" s="5"/>
      <c r="L15" s="5"/>
      <c r="M15" s="5"/>
      <c r="N15" s="5"/>
    </row>
    <row r="16" spans="1:14" s="6" customFormat="1" ht="66" customHeight="1">
      <c r="A16" s="133" t="s">
        <v>81</v>
      </c>
      <c r="B16" s="133"/>
      <c r="C16" s="134" t="s">
        <v>20</v>
      </c>
      <c r="D16" s="134"/>
      <c r="E16" s="134"/>
      <c r="F16" s="134"/>
      <c r="G16" s="134"/>
      <c r="H16" s="134"/>
      <c r="I16" s="134"/>
      <c r="J16" s="134"/>
      <c r="K16" s="5"/>
      <c r="L16" s="5"/>
      <c r="M16" s="5"/>
      <c r="N16" s="5"/>
    </row>
    <row r="17" spans="1:14" s="6" customFormat="1" ht="42" customHeight="1">
      <c r="A17" s="130" t="s">
        <v>8</v>
      </c>
      <c r="B17" s="130"/>
      <c r="C17" s="135" t="s">
        <v>9</v>
      </c>
      <c r="D17" s="135"/>
      <c r="E17" s="135"/>
      <c r="F17" s="135"/>
      <c r="G17" s="135"/>
      <c r="H17" s="135"/>
      <c r="I17" s="5"/>
      <c r="J17" s="5"/>
      <c r="K17" s="5"/>
      <c r="L17" s="5"/>
      <c r="M17" s="5"/>
      <c r="N17" s="5"/>
    </row>
    <row r="18" spans="1:14" s="6" customFormat="1" ht="40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s="6" customFormat="1" ht="39.75" customHeight="1">
      <c r="A19" s="84" t="s">
        <v>16</v>
      </c>
      <c r="B19" s="84"/>
      <c r="C19" s="84"/>
      <c r="D19" s="84"/>
      <c r="E19" s="84"/>
      <c r="F19" s="84"/>
      <c r="G19" s="84"/>
      <c r="H19" s="84"/>
      <c r="I19" s="84"/>
      <c r="J19" s="84"/>
      <c r="K19" s="5"/>
      <c r="L19" s="5"/>
      <c r="M19" s="5"/>
      <c r="N19" s="5"/>
    </row>
    <row r="20" spans="1:14" s="6" customFormat="1" ht="39.75" customHeight="1">
      <c r="A20" s="5"/>
      <c r="B20" s="5"/>
      <c r="C20" s="5"/>
      <c r="D20" s="5"/>
      <c r="E20" s="5"/>
      <c r="F20" s="10"/>
      <c r="G20" s="5"/>
      <c r="H20" s="5"/>
      <c r="I20" s="10"/>
      <c r="J20" s="5"/>
      <c r="K20" s="5"/>
      <c r="L20" s="5"/>
      <c r="M20" s="10" t="s">
        <v>10</v>
      </c>
      <c r="N20" s="5"/>
    </row>
    <row r="21" spans="1:14" ht="46.5" customHeight="1">
      <c r="A21" s="121" t="s">
        <v>11</v>
      </c>
      <c r="B21" s="121"/>
      <c r="C21" s="121"/>
      <c r="D21" s="121"/>
      <c r="E21" s="121"/>
      <c r="F21" s="121" t="s">
        <v>32</v>
      </c>
      <c r="G21" s="121"/>
      <c r="H21" s="121"/>
      <c r="I21" s="121"/>
      <c r="J21" s="121"/>
      <c r="K21" s="120" t="s">
        <v>12</v>
      </c>
      <c r="L21" s="120"/>
      <c r="M21" s="120"/>
      <c r="N21" s="8"/>
    </row>
    <row r="22" spans="1:14" ht="91.5" customHeight="1">
      <c r="A22" s="121" t="s">
        <v>17</v>
      </c>
      <c r="B22" s="121"/>
      <c r="C22" s="12" t="s">
        <v>18</v>
      </c>
      <c r="D22" s="121" t="s">
        <v>13</v>
      </c>
      <c r="E22" s="121"/>
      <c r="F22" s="127" t="s">
        <v>17</v>
      </c>
      <c r="G22" s="128"/>
      <c r="H22" s="12" t="s">
        <v>18</v>
      </c>
      <c r="I22" s="121" t="s">
        <v>13</v>
      </c>
      <c r="J22" s="121"/>
      <c r="K22" s="12" t="s">
        <v>17</v>
      </c>
      <c r="L22" s="12" t="s">
        <v>18</v>
      </c>
      <c r="M22" s="12" t="s">
        <v>13</v>
      </c>
      <c r="N22" s="8"/>
    </row>
    <row r="23" spans="1:14" ht="60" customHeight="1">
      <c r="A23" s="121">
        <f>E30</f>
        <v>1320.55</v>
      </c>
      <c r="B23" s="121"/>
      <c r="C23" s="11">
        <v>0</v>
      </c>
      <c r="D23" s="121">
        <f>A23+C23</f>
        <v>1320.55</v>
      </c>
      <c r="E23" s="121"/>
      <c r="F23" s="127">
        <f>H30</f>
        <v>1320.28352</v>
      </c>
      <c r="G23" s="128"/>
      <c r="H23" s="11">
        <v>0</v>
      </c>
      <c r="I23" s="121">
        <f>F23+H23</f>
        <v>1320.28352</v>
      </c>
      <c r="J23" s="121"/>
      <c r="K23" s="11">
        <f>A23-F23</f>
        <v>0.2664800000000014</v>
      </c>
      <c r="L23" s="11">
        <f>B23-G23</f>
        <v>0</v>
      </c>
      <c r="M23" s="11">
        <f>K23+L23</f>
        <v>0.2664800000000014</v>
      </c>
      <c r="N23" s="5"/>
    </row>
    <row r="24" spans="1:14" s="6" customFormat="1" ht="56.25" customHeight="1">
      <c r="A24" s="13"/>
      <c r="B24" s="13"/>
      <c r="C24" s="13"/>
      <c r="D24" s="13"/>
      <c r="E24" s="13"/>
      <c r="F24" s="13"/>
      <c r="G24" s="13"/>
      <c r="H24" s="13"/>
      <c r="I24" s="13"/>
      <c r="J24" s="8"/>
      <c r="K24" s="5"/>
      <c r="L24" s="5"/>
      <c r="M24" s="5"/>
      <c r="N24" s="5"/>
    </row>
    <row r="25" spans="1:14" ht="36.75" customHeight="1">
      <c r="A25" s="84" t="s">
        <v>33</v>
      </c>
      <c r="B25" s="84"/>
      <c r="C25" s="84"/>
      <c r="D25" s="84"/>
      <c r="E25" s="84"/>
      <c r="F25" s="84"/>
      <c r="G25" s="84"/>
      <c r="H25" s="84"/>
      <c r="I25" s="5"/>
      <c r="J25" s="5"/>
      <c r="K25" s="5"/>
      <c r="L25" s="5"/>
      <c r="M25" s="5"/>
      <c r="N25" s="5"/>
    </row>
    <row r="26" spans="1:14" s="6" customFormat="1" ht="36.75" customHeight="1">
      <c r="A26" s="5"/>
      <c r="B26" s="5"/>
      <c r="C26" s="5"/>
      <c r="D26" s="5"/>
      <c r="E26" s="5"/>
      <c r="F26" s="10"/>
      <c r="G26" s="5"/>
      <c r="H26" s="5"/>
      <c r="I26" s="5"/>
      <c r="J26" s="5"/>
      <c r="K26" s="10"/>
      <c r="L26" s="5"/>
      <c r="M26" s="10" t="s">
        <v>10</v>
      </c>
      <c r="N26" s="5"/>
    </row>
    <row r="27" spans="1:14" s="6" customFormat="1" ht="99" customHeight="1">
      <c r="A27" s="114" t="s">
        <v>3</v>
      </c>
      <c r="B27" s="114" t="s">
        <v>23</v>
      </c>
      <c r="C27" s="114" t="s">
        <v>34</v>
      </c>
      <c r="D27" s="114" t="s">
        <v>35</v>
      </c>
      <c r="E27" s="129" t="s">
        <v>14</v>
      </c>
      <c r="F27" s="131"/>
      <c r="G27" s="132"/>
      <c r="H27" s="120" t="s">
        <v>15</v>
      </c>
      <c r="I27" s="120"/>
      <c r="J27" s="120"/>
      <c r="K27" s="120" t="s">
        <v>12</v>
      </c>
      <c r="L27" s="120"/>
      <c r="M27" s="129"/>
      <c r="N27" s="114" t="s">
        <v>36</v>
      </c>
    </row>
    <row r="28" spans="1:14" s="6" customFormat="1" ht="83.25" customHeight="1">
      <c r="A28" s="115"/>
      <c r="B28" s="115"/>
      <c r="C28" s="115"/>
      <c r="D28" s="115"/>
      <c r="E28" s="15" t="s">
        <v>17</v>
      </c>
      <c r="F28" s="15" t="s">
        <v>18</v>
      </c>
      <c r="G28" s="15" t="s">
        <v>13</v>
      </c>
      <c r="H28" s="15" t="s">
        <v>17</v>
      </c>
      <c r="I28" s="15" t="s">
        <v>18</v>
      </c>
      <c r="J28" s="15" t="s">
        <v>13</v>
      </c>
      <c r="K28" s="15" t="s">
        <v>17</v>
      </c>
      <c r="L28" s="15" t="s">
        <v>18</v>
      </c>
      <c r="M28" s="16" t="s">
        <v>13</v>
      </c>
      <c r="N28" s="115"/>
    </row>
    <row r="29" spans="1:14" s="6" customFormat="1" ht="36.75" customHeight="1">
      <c r="A29" s="12">
        <v>1</v>
      </c>
      <c r="B29" s="17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">
        <v>8</v>
      </c>
      <c r="I29" s="12">
        <v>9</v>
      </c>
      <c r="J29" s="12">
        <v>10</v>
      </c>
      <c r="K29" s="14">
        <v>11</v>
      </c>
      <c r="L29" s="12">
        <v>12</v>
      </c>
      <c r="M29" s="12">
        <v>13</v>
      </c>
      <c r="N29" s="12">
        <v>14</v>
      </c>
    </row>
    <row r="30" spans="1:14" s="6" customFormat="1" ht="409.5" customHeight="1">
      <c r="A30" s="12">
        <v>1</v>
      </c>
      <c r="B30" s="12">
        <v>813192</v>
      </c>
      <c r="C30" s="12">
        <v>1030</v>
      </c>
      <c r="D30" s="18" t="s">
        <v>44</v>
      </c>
      <c r="E30" s="11">
        <v>1320.55</v>
      </c>
      <c r="F30" s="11">
        <v>0</v>
      </c>
      <c r="G30" s="11">
        <f>E30+F30</f>
        <v>1320.55</v>
      </c>
      <c r="H30" s="11">
        <v>1320.28352</v>
      </c>
      <c r="I30" s="11">
        <v>0</v>
      </c>
      <c r="J30" s="11">
        <f>H30+I30</f>
        <v>1320.28352</v>
      </c>
      <c r="K30" s="11">
        <f>E30-H30</f>
        <v>0.2664800000000014</v>
      </c>
      <c r="L30" s="11">
        <v>0</v>
      </c>
      <c r="M30" s="11">
        <f>K30+L30</f>
        <v>0.2664800000000014</v>
      </c>
      <c r="N30" s="11" t="s">
        <v>76</v>
      </c>
    </row>
    <row r="31" spans="1:14" s="6" customFormat="1" ht="44.25" customHeight="1">
      <c r="A31" s="19"/>
      <c r="B31" s="20" t="s">
        <v>37</v>
      </c>
      <c r="C31" s="19"/>
      <c r="D31" s="19"/>
      <c r="E31" s="21">
        <f aca="true" t="shared" si="0" ref="E31:M31">SUM(E30:E30)</f>
        <v>1320.55</v>
      </c>
      <c r="F31" s="21">
        <f t="shared" si="0"/>
        <v>0</v>
      </c>
      <c r="G31" s="21">
        <f t="shared" si="0"/>
        <v>1320.55</v>
      </c>
      <c r="H31" s="21">
        <f t="shared" si="0"/>
        <v>1320.28352</v>
      </c>
      <c r="I31" s="21">
        <f t="shared" si="0"/>
        <v>0</v>
      </c>
      <c r="J31" s="21">
        <f t="shared" si="0"/>
        <v>1320.28352</v>
      </c>
      <c r="K31" s="21">
        <f t="shared" si="0"/>
        <v>0.2664800000000014</v>
      </c>
      <c r="L31" s="21">
        <f t="shared" si="0"/>
        <v>0</v>
      </c>
      <c r="M31" s="21">
        <f t="shared" si="0"/>
        <v>0.2664800000000014</v>
      </c>
      <c r="N31" s="12"/>
    </row>
    <row r="32" spans="1:14" s="6" customFormat="1" ht="36.75" customHeight="1">
      <c r="A32" s="5"/>
      <c r="B32" s="5"/>
      <c r="C32" s="5"/>
      <c r="D32" s="5"/>
      <c r="E32" s="5"/>
      <c r="F32" s="10"/>
      <c r="G32" s="5"/>
      <c r="H32" s="5"/>
      <c r="I32" s="5"/>
      <c r="J32" s="5"/>
      <c r="K32" s="10"/>
      <c r="L32" s="5"/>
      <c r="M32" s="5"/>
      <c r="N32" s="5"/>
    </row>
    <row r="33" spans="1:14" s="6" customFormat="1" ht="19.5" customHeight="1">
      <c r="A33" s="9"/>
      <c r="B33" s="9"/>
      <c r="C33" s="22"/>
      <c r="D33" s="22"/>
      <c r="E33" s="22"/>
      <c r="F33" s="22"/>
      <c r="G33" s="22"/>
      <c r="H33" s="22"/>
      <c r="I33" s="22"/>
      <c r="J33" s="22"/>
      <c r="K33" s="22"/>
      <c r="L33" s="5"/>
      <c r="M33" s="5"/>
      <c r="N33" s="5"/>
    </row>
    <row r="34" spans="1:14" s="6" customFormat="1" ht="19.5" customHeight="1">
      <c r="A34" s="9"/>
      <c r="B34" s="9"/>
      <c r="C34" s="22"/>
      <c r="D34" s="22"/>
      <c r="E34" s="22"/>
      <c r="F34" s="22"/>
      <c r="G34" s="22"/>
      <c r="H34" s="22"/>
      <c r="I34" s="22"/>
      <c r="J34" s="22"/>
      <c r="K34" s="22"/>
      <c r="L34" s="5"/>
      <c r="M34" s="5"/>
      <c r="N34" s="5"/>
    </row>
    <row r="35" spans="1:14" s="6" customFormat="1" ht="88.5" customHeight="1">
      <c r="A35" s="84" t="s">
        <v>38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5"/>
    </row>
    <row r="36" spans="1:14" ht="33" customHeight="1">
      <c r="A36" s="9"/>
      <c r="B36" s="9"/>
      <c r="C36" s="22"/>
      <c r="D36" s="22"/>
      <c r="E36" s="22"/>
      <c r="F36" s="22"/>
      <c r="G36" s="22"/>
      <c r="H36" s="22"/>
      <c r="I36" s="22"/>
      <c r="J36" s="22"/>
      <c r="K36" s="23" t="s">
        <v>5</v>
      </c>
      <c r="L36" s="5"/>
      <c r="M36" s="5"/>
      <c r="N36" s="5"/>
    </row>
    <row r="37" spans="1:14" ht="88.5" customHeight="1">
      <c r="A37" s="116" t="s">
        <v>39</v>
      </c>
      <c r="B37" s="117"/>
      <c r="C37" s="129" t="s">
        <v>14</v>
      </c>
      <c r="D37" s="131"/>
      <c r="E37" s="132"/>
      <c r="F37" s="129" t="s">
        <v>15</v>
      </c>
      <c r="G37" s="131"/>
      <c r="H37" s="132"/>
      <c r="I37" s="120" t="s">
        <v>12</v>
      </c>
      <c r="J37" s="120"/>
      <c r="K37" s="120"/>
      <c r="L37" s="120" t="s">
        <v>36</v>
      </c>
      <c r="M37" s="120"/>
      <c r="N37" s="5"/>
    </row>
    <row r="38" spans="1:14" ht="102" customHeight="1">
      <c r="A38" s="118"/>
      <c r="B38" s="119"/>
      <c r="C38" s="15" t="s">
        <v>17</v>
      </c>
      <c r="D38" s="15" t="s">
        <v>18</v>
      </c>
      <c r="E38" s="15" t="s">
        <v>13</v>
      </c>
      <c r="F38" s="15" t="s">
        <v>17</v>
      </c>
      <c r="G38" s="15" t="s">
        <v>18</v>
      </c>
      <c r="H38" s="15" t="s">
        <v>13</v>
      </c>
      <c r="I38" s="12" t="s">
        <v>17</v>
      </c>
      <c r="J38" s="12" t="s">
        <v>18</v>
      </c>
      <c r="K38" s="12" t="s">
        <v>13</v>
      </c>
      <c r="L38" s="120"/>
      <c r="M38" s="120"/>
      <c r="N38" s="5"/>
    </row>
    <row r="39" spans="1:14" ht="36" customHeight="1">
      <c r="A39" s="120">
        <v>1</v>
      </c>
      <c r="B39" s="120"/>
      <c r="C39" s="15">
        <v>2</v>
      </c>
      <c r="D39" s="15">
        <v>3</v>
      </c>
      <c r="E39" s="15">
        <v>4</v>
      </c>
      <c r="F39" s="15">
        <v>5</v>
      </c>
      <c r="G39" s="12">
        <v>6</v>
      </c>
      <c r="H39" s="12">
        <v>7</v>
      </c>
      <c r="I39" s="12">
        <v>8</v>
      </c>
      <c r="J39" s="24">
        <v>9</v>
      </c>
      <c r="K39" s="24">
        <v>10</v>
      </c>
      <c r="L39" s="125">
        <v>11</v>
      </c>
      <c r="M39" s="125"/>
      <c r="N39" s="5"/>
    </row>
    <row r="40" spans="1:14" ht="290.25" customHeight="1">
      <c r="A40" s="123" t="s">
        <v>40</v>
      </c>
      <c r="B40" s="124"/>
      <c r="C40" s="21">
        <f>E31</f>
        <v>1320.55</v>
      </c>
      <c r="D40" s="21">
        <v>0</v>
      </c>
      <c r="E40" s="21">
        <f>G31</f>
        <v>1320.55</v>
      </c>
      <c r="F40" s="21">
        <f>H31</f>
        <v>1320.28352</v>
      </c>
      <c r="G40" s="21">
        <v>0</v>
      </c>
      <c r="H40" s="21">
        <f>J31</f>
        <v>1320.28352</v>
      </c>
      <c r="I40" s="21">
        <f>K31</f>
        <v>0.2664800000000014</v>
      </c>
      <c r="J40" s="21">
        <v>0</v>
      </c>
      <c r="K40" s="21">
        <f>M31</f>
        <v>0.2664800000000014</v>
      </c>
      <c r="L40" s="126" t="str">
        <f>N30</f>
        <v>Відхилення між запланованими та фактичними видатками пов"язане з наданими фактичними нарахуваннями</v>
      </c>
      <c r="M40" s="126"/>
      <c r="N40" s="5"/>
    </row>
    <row r="41" spans="1:14" ht="53.25" customHeight="1">
      <c r="A41" s="84"/>
      <c r="B41" s="84"/>
      <c r="C41" s="22"/>
      <c r="D41" s="22"/>
      <c r="E41" s="22"/>
      <c r="F41" s="22"/>
      <c r="G41" s="22"/>
      <c r="H41" s="22"/>
      <c r="I41" s="22"/>
      <c r="J41" s="22"/>
      <c r="K41" s="22"/>
      <c r="L41" s="5"/>
      <c r="M41" s="5"/>
      <c r="N41" s="5"/>
    </row>
    <row r="42" spans="1:14" ht="53.25" customHeight="1">
      <c r="A42" s="9"/>
      <c r="B42" s="84" t="s">
        <v>41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5"/>
    </row>
    <row r="43" spans="1:14" ht="53.25" customHeight="1">
      <c r="A43" s="9"/>
      <c r="B43" s="9"/>
      <c r="C43" s="22"/>
      <c r="D43" s="22"/>
      <c r="E43" s="22"/>
      <c r="F43" s="22"/>
      <c r="G43" s="22"/>
      <c r="H43" s="22"/>
      <c r="I43" s="22"/>
      <c r="J43" s="22"/>
      <c r="K43" s="22"/>
      <c r="L43" s="5"/>
      <c r="M43" s="5"/>
      <c r="N43" s="5"/>
    </row>
    <row r="44" spans="1:14" ht="53.25" customHeight="1">
      <c r="A44" s="9"/>
      <c r="B44" s="108" t="s">
        <v>3</v>
      </c>
      <c r="C44" s="108" t="s">
        <v>23</v>
      </c>
      <c r="D44" s="106" t="s">
        <v>4</v>
      </c>
      <c r="E44" s="106" t="s">
        <v>24</v>
      </c>
      <c r="F44" s="106" t="s">
        <v>2</v>
      </c>
      <c r="G44" s="106" t="s">
        <v>29</v>
      </c>
      <c r="H44" s="111" t="s">
        <v>30</v>
      </c>
      <c r="I44" s="110" t="s">
        <v>12</v>
      </c>
      <c r="J44" s="22"/>
      <c r="K44" s="22"/>
      <c r="L44" s="5"/>
      <c r="M44" s="5"/>
      <c r="N44" s="5"/>
    </row>
    <row r="45" spans="1:9" ht="219" customHeight="1">
      <c r="A45" s="25"/>
      <c r="B45" s="109"/>
      <c r="C45" s="109"/>
      <c r="D45" s="107"/>
      <c r="E45" s="107"/>
      <c r="F45" s="107"/>
      <c r="G45" s="107"/>
      <c r="H45" s="112"/>
      <c r="I45" s="110"/>
    </row>
    <row r="46" spans="1:9" ht="53.25" customHeight="1">
      <c r="A46" s="25"/>
      <c r="B46" s="32">
        <v>1</v>
      </c>
      <c r="C46" s="32">
        <v>2</v>
      </c>
      <c r="D46" s="32">
        <v>3</v>
      </c>
      <c r="E46" s="32">
        <v>4</v>
      </c>
      <c r="F46" s="32">
        <v>5</v>
      </c>
      <c r="G46" s="32"/>
      <c r="H46" s="32">
        <v>6</v>
      </c>
      <c r="I46" s="33"/>
    </row>
    <row r="47" spans="1:9" s="6" customFormat="1" ht="286.5" customHeight="1">
      <c r="A47" s="26"/>
      <c r="B47" s="34">
        <v>1</v>
      </c>
      <c r="C47" s="35" t="s">
        <v>45</v>
      </c>
      <c r="D47" s="70" t="s">
        <v>44</v>
      </c>
      <c r="E47" s="36"/>
      <c r="F47" s="37"/>
      <c r="G47" s="38">
        <f>E40</f>
        <v>1320.55</v>
      </c>
      <c r="H47" s="38">
        <f>H30</f>
        <v>1320.28352</v>
      </c>
      <c r="I47" s="38">
        <f>G47-H47</f>
        <v>0.2664800000000014</v>
      </c>
    </row>
    <row r="48" spans="1:9" s="6" customFormat="1" ht="304.5" customHeight="1">
      <c r="A48" s="27"/>
      <c r="B48" s="39"/>
      <c r="C48" s="40"/>
      <c r="D48" s="41" t="s">
        <v>84</v>
      </c>
      <c r="E48" s="36"/>
      <c r="F48" s="37"/>
      <c r="G48" s="42"/>
      <c r="H48" s="43"/>
      <c r="I48" s="44"/>
    </row>
    <row r="49" spans="1:9" s="6" customFormat="1" ht="48" customHeight="1">
      <c r="A49" s="28"/>
      <c r="B49" s="39"/>
      <c r="C49" s="40"/>
      <c r="D49" s="45" t="s">
        <v>0</v>
      </c>
      <c r="E49" s="36"/>
      <c r="F49" s="46"/>
      <c r="G49" s="47"/>
      <c r="H49" s="48"/>
      <c r="I49" s="43"/>
    </row>
    <row r="50" spans="1:9" s="6" customFormat="1" ht="225.75" customHeight="1">
      <c r="A50" s="28"/>
      <c r="B50" s="39"/>
      <c r="C50" s="40"/>
      <c r="D50" s="71" t="s">
        <v>46</v>
      </c>
      <c r="E50" s="36" t="s">
        <v>19</v>
      </c>
      <c r="F50" s="50" t="s">
        <v>25</v>
      </c>
      <c r="G50" s="51">
        <v>5</v>
      </c>
      <c r="H50" s="51">
        <v>5</v>
      </c>
      <c r="I50" s="51">
        <f>G50-H50</f>
        <v>0</v>
      </c>
    </row>
    <row r="51" spans="1:9" s="6" customFormat="1" ht="48.75" customHeight="1">
      <c r="A51" s="28"/>
      <c r="B51" s="39"/>
      <c r="C51" s="40"/>
      <c r="D51" s="100" t="s">
        <v>75</v>
      </c>
      <c r="E51" s="101"/>
      <c r="F51" s="101"/>
      <c r="G51" s="102"/>
      <c r="H51" s="51"/>
      <c r="I51" s="51"/>
    </row>
    <row r="52" spans="1:9" s="6" customFormat="1" ht="36" customHeight="1">
      <c r="A52" s="29"/>
      <c r="B52" s="39"/>
      <c r="C52" s="40"/>
      <c r="D52" s="45" t="s">
        <v>26</v>
      </c>
      <c r="E52" s="36"/>
      <c r="F52" s="50"/>
      <c r="G52" s="52"/>
      <c r="H52" s="52"/>
      <c r="I52" s="52"/>
    </row>
    <row r="53" spans="1:9" s="6" customFormat="1" ht="55.5" customHeight="1">
      <c r="A53" s="29"/>
      <c r="B53" s="39"/>
      <c r="C53" s="40"/>
      <c r="D53" s="49" t="s">
        <v>47</v>
      </c>
      <c r="E53" s="36" t="s">
        <v>5</v>
      </c>
      <c r="F53" s="37"/>
      <c r="G53" s="53">
        <f>G47/G50/12</f>
        <v>22.00916666666667</v>
      </c>
      <c r="H53" s="53">
        <f>H47/H50/12</f>
        <v>22.00472533333333</v>
      </c>
      <c r="I53" s="54"/>
    </row>
    <row r="54" spans="1:9" s="6" customFormat="1" ht="49.5" customHeight="1">
      <c r="A54" s="29"/>
      <c r="B54" s="39"/>
      <c r="C54" s="40"/>
      <c r="D54" s="100" t="s">
        <v>76</v>
      </c>
      <c r="E54" s="101"/>
      <c r="F54" s="101"/>
      <c r="G54" s="101"/>
      <c r="H54" s="101"/>
      <c r="I54" s="102"/>
    </row>
    <row r="55" spans="1:9" ht="40.5" customHeight="1">
      <c r="A55" s="3"/>
      <c r="B55" s="39"/>
      <c r="C55" s="40"/>
      <c r="D55" s="45" t="s">
        <v>1</v>
      </c>
      <c r="E55" s="36" t="s">
        <v>19</v>
      </c>
      <c r="F55" s="50" t="s">
        <v>27</v>
      </c>
      <c r="G55" s="55"/>
      <c r="H55" s="55"/>
      <c r="I55" s="55"/>
    </row>
    <row r="56" spans="1:9" ht="40.5" customHeight="1">
      <c r="A56" s="25"/>
      <c r="B56" s="39"/>
      <c r="C56" s="40"/>
      <c r="D56" s="49" t="s">
        <v>48</v>
      </c>
      <c r="E56" s="36" t="s">
        <v>74</v>
      </c>
      <c r="F56" s="50"/>
      <c r="G56" s="55">
        <v>100</v>
      </c>
      <c r="H56" s="55">
        <v>100</v>
      </c>
      <c r="I56" s="55"/>
    </row>
    <row r="57" spans="1:9" ht="40.5" customHeight="1">
      <c r="A57" s="25"/>
      <c r="B57" s="39"/>
      <c r="C57" s="40"/>
      <c r="D57" s="100" t="s">
        <v>75</v>
      </c>
      <c r="E57" s="101"/>
      <c r="F57" s="101"/>
      <c r="G57" s="102"/>
      <c r="H57" s="55"/>
      <c r="I57" s="55"/>
    </row>
    <row r="58" spans="2:9" ht="41.25">
      <c r="B58" s="39"/>
      <c r="C58" s="40"/>
      <c r="D58" s="45" t="s">
        <v>21</v>
      </c>
      <c r="E58" s="36"/>
      <c r="F58" s="50"/>
      <c r="G58" s="56"/>
      <c r="H58" s="56"/>
      <c r="I58" s="57"/>
    </row>
    <row r="59" spans="2:9" ht="54" customHeight="1">
      <c r="B59" s="39"/>
      <c r="C59" s="40"/>
      <c r="D59" s="58" t="s">
        <v>49</v>
      </c>
      <c r="E59" s="36" t="s">
        <v>28</v>
      </c>
      <c r="F59" s="50"/>
      <c r="G59" s="51">
        <v>1</v>
      </c>
      <c r="H59" s="51">
        <v>1</v>
      </c>
      <c r="I59" s="55"/>
    </row>
    <row r="60" spans="2:9" ht="34.5" customHeight="1">
      <c r="B60" s="59"/>
      <c r="C60" s="59"/>
      <c r="D60" s="60" t="s">
        <v>75</v>
      </c>
      <c r="E60" s="61"/>
      <c r="F60" s="59"/>
      <c r="G60" s="59"/>
      <c r="H60" s="33"/>
      <c r="I60" s="59"/>
    </row>
    <row r="61" spans="2:9" ht="122.25" customHeight="1">
      <c r="B61" s="59"/>
      <c r="C61" s="59"/>
      <c r="D61" s="103" t="s">
        <v>77</v>
      </c>
      <c r="E61" s="104"/>
      <c r="F61" s="104"/>
      <c r="G61" s="104"/>
      <c r="H61" s="104"/>
      <c r="I61" s="105"/>
    </row>
    <row r="62" spans="1:16" ht="46.5" customHeight="1">
      <c r="A62" s="84" t="s">
        <v>50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1:16" ht="1.5" customHeight="1">
      <c r="A63" s="6"/>
      <c r="B63" s="6"/>
      <c r="C63" s="6"/>
      <c r="D63" s="5"/>
      <c r="E63" s="5"/>
      <c r="F63" s="5"/>
      <c r="G63" s="5"/>
      <c r="H63" s="5"/>
      <c r="I63" s="10"/>
      <c r="J63" s="10"/>
      <c r="K63" s="10"/>
      <c r="L63" s="10"/>
      <c r="M63" s="5"/>
      <c r="N63" s="85" t="s">
        <v>10</v>
      </c>
      <c r="O63" s="85"/>
      <c r="P63" s="85"/>
    </row>
    <row r="64" spans="4:16" ht="12.75" customHeight="1" hidden="1">
      <c r="D64" s="86"/>
      <c r="E64" s="86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4:16" ht="40.5">
      <c r="D65" s="84"/>
      <c r="E65" s="84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4:16" ht="40.5">
      <c r="D66" s="9"/>
      <c r="E66" s="9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40.5" customHeight="1">
      <c r="A67" s="87" t="s">
        <v>51</v>
      </c>
      <c r="B67" s="88"/>
      <c r="C67" s="80" t="s">
        <v>52</v>
      </c>
      <c r="D67" s="80" t="s">
        <v>23</v>
      </c>
      <c r="E67" s="77" t="s">
        <v>53</v>
      </c>
      <c r="F67" s="78"/>
      <c r="G67" s="79"/>
      <c r="H67" s="77" t="s">
        <v>54</v>
      </c>
      <c r="I67" s="78"/>
      <c r="J67" s="79"/>
      <c r="K67" s="77" t="s">
        <v>55</v>
      </c>
      <c r="L67" s="78"/>
      <c r="M67" s="79"/>
      <c r="N67" s="77" t="s">
        <v>56</v>
      </c>
      <c r="O67" s="78"/>
      <c r="P67" s="79"/>
    </row>
    <row r="68" spans="1:16" ht="40.5" customHeight="1">
      <c r="A68" s="89"/>
      <c r="B68" s="90"/>
      <c r="C68" s="99"/>
      <c r="D68" s="99"/>
      <c r="E68" s="80" t="s">
        <v>57</v>
      </c>
      <c r="F68" s="80" t="s">
        <v>58</v>
      </c>
      <c r="G68" s="80" t="s">
        <v>59</v>
      </c>
      <c r="H68" s="80" t="s">
        <v>57</v>
      </c>
      <c r="I68" s="80" t="s">
        <v>58</v>
      </c>
      <c r="J68" s="80" t="s">
        <v>59</v>
      </c>
      <c r="K68" s="80" t="s">
        <v>57</v>
      </c>
      <c r="L68" s="80" t="s">
        <v>58</v>
      </c>
      <c r="M68" s="80" t="s">
        <v>59</v>
      </c>
      <c r="N68" s="80" t="s">
        <v>57</v>
      </c>
      <c r="O68" s="80" t="s">
        <v>58</v>
      </c>
      <c r="P68" s="80" t="s">
        <v>59</v>
      </c>
    </row>
    <row r="69" spans="1:16" ht="40.5">
      <c r="A69" s="91"/>
      <c r="B69" s="92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40.5">
      <c r="A70" s="77">
        <v>1</v>
      </c>
      <c r="B70" s="79"/>
      <c r="C70" s="62">
        <v>2</v>
      </c>
      <c r="D70" s="62">
        <v>3</v>
      </c>
      <c r="E70" s="62">
        <v>4</v>
      </c>
      <c r="F70" s="62">
        <v>5</v>
      </c>
      <c r="G70" s="62">
        <v>6</v>
      </c>
      <c r="H70" s="62">
        <v>7</v>
      </c>
      <c r="I70" s="62">
        <v>8</v>
      </c>
      <c r="J70" s="62">
        <v>9</v>
      </c>
      <c r="K70" s="62">
        <v>10</v>
      </c>
      <c r="L70" s="62">
        <v>11</v>
      </c>
      <c r="M70" s="62">
        <v>12</v>
      </c>
      <c r="N70" s="62">
        <v>13</v>
      </c>
      <c r="O70" s="62">
        <v>14</v>
      </c>
      <c r="P70" s="62">
        <v>15</v>
      </c>
    </row>
    <row r="71" spans="1:16" ht="40.5" customHeight="1">
      <c r="A71" s="82"/>
      <c r="B71" s="83"/>
      <c r="C71" s="63" t="s">
        <v>60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</row>
    <row r="72" spans="1:16" ht="40.5" customHeight="1">
      <c r="A72" s="82"/>
      <c r="B72" s="83"/>
      <c r="C72" s="63" t="s">
        <v>61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</row>
    <row r="73" spans="1:16" ht="40.5" customHeight="1">
      <c r="A73" s="82"/>
      <c r="B73" s="83"/>
      <c r="C73" s="64" t="s">
        <v>62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</row>
    <row r="74" spans="1:16" ht="40.5" customHeight="1">
      <c r="A74" s="82"/>
      <c r="B74" s="83"/>
      <c r="C74" s="64" t="s">
        <v>63</v>
      </c>
      <c r="D74" s="63"/>
      <c r="E74" s="62" t="s">
        <v>28</v>
      </c>
      <c r="F74" s="62"/>
      <c r="G74" s="62"/>
      <c r="H74" s="62" t="s">
        <v>28</v>
      </c>
      <c r="I74" s="62"/>
      <c r="J74" s="62"/>
      <c r="K74" s="62" t="s">
        <v>28</v>
      </c>
      <c r="L74" s="62"/>
      <c r="M74" s="62"/>
      <c r="N74" s="62" t="s">
        <v>28</v>
      </c>
      <c r="O74" s="63"/>
      <c r="P74" s="63"/>
    </row>
    <row r="75" spans="1:16" ht="40.5">
      <c r="A75" s="82"/>
      <c r="B75" s="83"/>
      <c r="C75" s="63" t="s">
        <v>64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</row>
    <row r="76" spans="1:16" ht="40.5" customHeight="1">
      <c r="A76" s="82"/>
      <c r="B76" s="83"/>
      <c r="C76" s="82" t="s">
        <v>65</v>
      </c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83"/>
    </row>
    <row r="77" spans="1:16" ht="40.5" customHeight="1">
      <c r="A77" s="82"/>
      <c r="B77" s="83"/>
      <c r="C77" s="63" t="s">
        <v>66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</row>
    <row r="78" spans="1:16" ht="74.25" customHeight="1">
      <c r="A78" s="93"/>
      <c r="B78" s="94"/>
      <c r="C78" s="65" t="s">
        <v>64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 spans="1:16" ht="37.5" customHeight="1">
      <c r="A79" s="95"/>
      <c r="B79" s="96"/>
      <c r="C79" s="66" t="s">
        <v>67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</row>
    <row r="80" spans="1:16" ht="40.5" customHeight="1">
      <c r="A80" s="97" t="s">
        <v>68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1:16" ht="57.75" customHeight="1">
      <c r="A81" s="73" t="s">
        <v>69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1:16" ht="40.5">
      <c r="A82" s="75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</row>
    <row r="83" spans="1:16" ht="54.75" customHeight="1">
      <c r="A83" s="73" t="s">
        <v>82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1:16" ht="66" customHeight="1">
      <c r="A84" s="75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</row>
    <row r="85" spans="1:16" ht="51" customHeight="1">
      <c r="A85" s="74" t="s">
        <v>83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1:16" ht="30.75" customHeight="1">
      <c r="A86" s="6"/>
      <c r="B86" s="6"/>
      <c r="C86" s="6"/>
      <c r="D86" s="67"/>
      <c r="E86" s="6"/>
      <c r="F86" s="6"/>
      <c r="G86" s="6"/>
      <c r="H86" s="6"/>
      <c r="I86" s="6"/>
      <c r="J86" s="6"/>
      <c r="K86" s="6"/>
      <c r="O86" s="6"/>
      <c r="P86" s="6"/>
    </row>
    <row r="87" spans="4:15" ht="23.25" customHeight="1">
      <c r="D87" s="25"/>
      <c r="L87" s="2"/>
      <c r="M87" s="2"/>
      <c r="N87" s="2"/>
      <c r="O87" s="6"/>
    </row>
    <row r="88" spans="12:15" ht="27" customHeight="1">
      <c r="L88" s="2"/>
      <c r="M88" s="2"/>
      <c r="N88" s="2"/>
      <c r="O88" s="6"/>
    </row>
    <row r="89" spans="1:16" ht="68.25" customHeight="1">
      <c r="A89" s="68"/>
      <c r="B89" s="68"/>
      <c r="C89" s="72" t="s">
        <v>79</v>
      </c>
      <c r="D89" s="72"/>
      <c r="E89" s="72"/>
      <c r="F89" s="72"/>
      <c r="G89" s="72"/>
      <c r="H89" s="68"/>
      <c r="I89" s="68"/>
      <c r="J89" s="68"/>
      <c r="K89" s="68"/>
      <c r="L89" s="68" t="s">
        <v>80</v>
      </c>
      <c r="M89" s="68"/>
      <c r="N89" s="68"/>
      <c r="O89" s="69"/>
      <c r="P89" s="68"/>
    </row>
    <row r="90" spans="1:16" ht="49.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  <c r="P90" s="68"/>
    </row>
    <row r="91" spans="1:16" ht="40.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  <c r="P91" s="68"/>
    </row>
    <row r="92" spans="1:16" ht="40.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1:16" ht="40.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1:16" ht="40.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1:16" ht="40.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1:16" ht="42" customHeight="1">
      <c r="A96" s="68"/>
      <c r="B96" s="68"/>
      <c r="C96" s="72" t="s">
        <v>70</v>
      </c>
      <c r="D96" s="72"/>
      <c r="E96" s="72"/>
      <c r="F96" s="72"/>
      <c r="G96" s="72"/>
      <c r="H96" s="72"/>
      <c r="I96" s="68"/>
      <c r="J96" s="68"/>
      <c r="K96" s="68"/>
      <c r="L96" s="68" t="s">
        <v>71</v>
      </c>
      <c r="M96" s="68"/>
      <c r="N96" s="68"/>
      <c r="O96" s="68"/>
      <c r="P96" s="68"/>
    </row>
    <row r="97" spans="1:16" ht="40.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12:14" ht="40.5">
      <c r="L98" s="2"/>
      <c r="M98" s="2"/>
      <c r="N98" s="2"/>
    </row>
    <row r="99" spans="1:16" ht="4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2" ht="40.5">
      <c r="A102" s="30"/>
    </row>
    <row r="103" ht="40.5">
      <c r="A103" s="30"/>
    </row>
    <row r="104" ht="40.5">
      <c r="A104" s="31"/>
    </row>
  </sheetData>
  <sheetProtection/>
  <mergeCells count="103">
    <mergeCell ref="K1:M1"/>
    <mergeCell ref="A41:B41"/>
    <mergeCell ref="A15:F15"/>
    <mergeCell ref="A5:K5"/>
    <mergeCell ref="A7:K7"/>
    <mergeCell ref="A6:K6"/>
    <mergeCell ref="I37:K37"/>
    <mergeCell ref="A11:D11"/>
    <mergeCell ref="F37:H37"/>
    <mergeCell ref="C37:E37"/>
    <mergeCell ref="A39:B39"/>
    <mergeCell ref="E27:G27"/>
    <mergeCell ref="H27:J27"/>
    <mergeCell ref="D27:D28"/>
    <mergeCell ref="I2:K2"/>
    <mergeCell ref="A14:F14"/>
    <mergeCell ref="A16:B16"/>
    <mergeCell ref="C16:J16"/>
    <mergeCell ref="A10:K10"/>
    <mergeCell ref="C17:H17"/>
    <mergeCell ref="A21:E21"/>
    <mergeCell ref="A19:J19"/>
    <mergeCell ref="K27:M27"/>
    <mergeCell ref="A17:B17"/>
    <mergeCell ref="A27:A28"/>
    <mergeCell ref="B27:B28"/>
    <mergeCell ref="C27:C28"/>
    <mergeCell ref="A25:H25"/>
    <mergeCell ref="A40:B40"/>
    <mergeCell ref="L39:M39"/>
    <mergeCell ref="L40:M40"/>
    <mergeCell ref="A22:B22"/>
    <mergeCell ref="D22:E22"/>
    <mergeCell ref="F22:G22"/>
    <mergeCell ref="I22:J22"/>
    <mergeCell ref="A23:B23"/>
    <mergeCell ref="D23:E23"/>
    <mergeCell ref="F23:G23"/>
    <mergeCell ref="L2:N2"/>
    <mergeCell ref="N1:P1"/>
    <mergeCell ref="N27:N28"/>
    <mergeCell ref="A37:B38"/>
    <mergeCell ref="L37:M38"/>
    <mergeCell ref="K21:M21"/>
    <mergeCell ref="A35:M35"/>
    <mergeCell ref="F21:J21"/>
    <mergeCell ref="I23:J23"/>
    <mergeCell ref="A13:H13"/>
    <mergeCell ref="B42:M42"/>
    <mergeCell ref="B44:B45"/>
    <mergeCell ref="C44:C45"/>
    <mergeCell ref="D44:D45"/>
    <mergeCell ref="E44:E45"/>
    <mergeCell ref="I44:I45"/>
    <mergeCell ref="H44:H45"/>
    <mergeCell ref="M68:M69"/>
    <mergeCell ref="D67:D69"/>
    <mergeCell ref="D54:I54"/>
    <mergeCell ref="D57:G57"/>
    <mergeCell ref="D61:I61"/>
    <mergeCell ref="F44:F45"/>
    <mergeCell ref="G44:G45"/>
    <mergeCell ref="D51:G51"/>
    <mergeCell ref="G68:G69"/>
    <mergeCell ref="H68:H69"/>
    <mergeCell ref="I68:I69"/>
    <mergeCell ref="J68:J69"/>
    <mergeCell ref="K68:K69"/>
    <mergeCell ref="L68:L69"/>
    <mergeCell ref="A78:B78"/>
    <mergeCell ref="A79:B79"/>
    <mergeCell ref="A80:P80"/>
    <mergeCell ref="A74:B74"/>
    <mergeCell ref="A75:B75"/>
    <mergeCell ref="A76:B76"/>
    <mergeCell ref="C76:P76"/>
    <mergeCell ref="A62:P62"/>
    <mergeCell ref="N63:P63"/>
    <mergeCell ref="D64:E64"/>
    <mergeCell ref="D65:E65"/>
    <mergeCell ref="A67:B69"/>
    <mergeCell ref="A77:B77"/>
    <mergeCell ref="N68:N69"/>
    <mergeCell ref="O68:O69"/>
    <mergeCell ref="P68:P69"/>
    <mergeCell ref="C67:C69"/>
    <mergeCell ref="N67:P67"/>
    <mergeCell ref="E68:E69"/>
    <mergeCell ref="A70:B70"/>
    <mergeCell ref="A71:B71"/>
    <mergeCell ref="A72:B72"/>
    <mergeCell ref="A73:B73"/>
    <mergeCell ref="E67:G67"/>
    <mergeCell ref="H67:J67"/>
    <mergeCell ref="K67:M67"/>
    <mergeCell ref="F68:F69"/>
    <mergeCell ref="C96:H96"/>
    <mergeCell ref="A81:P81"/>
    <mergeCell ref="A82:P82"/>
    <mergeCell ref="A83:P83"/>
    <mergeCell ref="A84:P84"/>
    <mergeCell ref="A85:P85"/>
    <mergeCell ref="C89:G89"/>
  </mergeCells>
  <hyperlinks>
    <hyperlink ref="A81" r:id="rId1" display="http://search.ligazakon.ua/l_doc2.nsf/link1/MF11003.html"/>
  </hyperlinks>
  <printOptions/>
  <pageMargins left="0.31496062992125984" right="0.15748031496062992" top="0.31496062992125984" bottom="0.1968503937007874" header="0.5118110236220472" footer="0.2362204724409449"/>
  <pageSetup horizontalDpi="600" verticalDpi="600" orientation="landscape" paperSize="9" scale="24" r:id="rId2"/>
  <rowBreaks count="1" manualBreakCount="1"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Олександра Сердюк</cp:lastModifiedBy>
  <cp:lastPrinted>2019-06-06T10:11:43Z</cp:lastPrinted>
  <dcterms:created xsi:type="dcterms:W3CDTF">2012-06-20T08:32:04Z</dcterms:created>
  <dcterms:modified xsi:type="dcterms:W3CDTF">2019-06-06T10:14:05Z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